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tinave-my.sharepoint.com/personal/kjcruz_astinave_com_ec/Documents/Escritorio/"/>
    </mc:Choice>
  </mc:AlternateContent>
  <xr:revisionPtr revIDLastSave="1" documentId="8_{AB829679-E710-4D20-B1DE-094DCA0AF451}" xr6:coauthVersionLast="47" xr6:coauthVersionMax="47" xr10:uidLastSave="{DE6DD90E-E6BB-4B62-B1FD-E372316DDF73}"/>
  <bookViews>
    <workbookView xWindow="25080" yWindow="-120" windowWidth="20730" windowHeight="11160" xr2:uid="{4AE2C1CB-1BC4-4029-96E1-1669FB11A5AA}"/>
  </bookViews>
  <sheets>
    <sheet name="BASE" sheetId="1" r:id="rId1"/>
    <sheet name="REPORTE" sheetId="2" r:id="rId2"/>
  </sheets>
  <definedNames>
    <definedName name="_xlnm._FilterDatabase" localSheetId="0" hidden="1">BASE!$A$1:$K$245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6" i="2"/>
  <c r="O5" i="2"/>
  <c r="C14" i="2"/>
  <c r="B14" i="2"/>
  <c r="M7" i="2"/>
  <c r="L7" i="2"/>
  <c r="K7" i="2"/>
  <c r="J7" i="2"/>
  <c r="I7" i="2"/>
  <c r="H7" i="2"/>
  <c r="G7" i="2"/>
  <c r="F7" i="2"/>
  <c r="E7" i="2"/>
  <c r="D7" i="2"/>
  <c r="C7" i="2"/>
  <c r="B7" i="2"/>
  <c r="N6" i="2"/>
  <c r="N5" i="2"/>
  <c r="N7" i="2" s="1"/>
  <c r="H251" i="1"/>
  <c r="H212" i="1"/>
  <c r="H204" i="1"/>
  <c r="H125" i="1"/>
  <c r="H80" i="1"/>
</calcChain>
</file>

<file path=xl/sharedStrings.xml><?xml version="1.0" encoding="utf-8"?>
<sst xmlns="http://schemas.openxmlformats.org/spreadsheetml/2006/main" count="1945" uniqueCount="695">
  <si>
    <t>Código</t>
  </si>
  <si>
    <t xml:space="preserve">Origen </t>
  </si>
  <si>
    <t>Entidad Contratante</t>
  </si>
  <si>
    <t>Objeto del Proceso</t>
  </si>
  <si>
    <t>Estado del Proceso</t>
  </si>
  <si>
    <t>Provincia/Cantón</t>
  </si>
  <si>
    <t>Presupuesto Referencial Total(sin iva)</t>
  </si>
  <si>
    <t xml:space="preserve">Valor Adjudicado </t>
  </si>
  <si>
    <t xml:space="preserve">fecha de adjudicacion </t>
  </si>
  <si>
    <t>Fecha de Publicación</t>
  </si>
  <si>
    <t>Opciones</t>
  </si>
  <si>
    <t>CDC-ASTEP-083-23</t>
  </si>
  <si>
    <t>Local</t>
  </si>
  <si>
    <t>ASTILLEROS NAVALES ECUATORIANOS - ASTINAVE EP -</t>
  </si>
  <si>
    <t>Auditoría Ambiental de Cumplimiento y Actualización del Plan de Manejo Ambiental, para la planta sur de ASTINAVE EP.</t>
  </si>
  <si>
    <t>Ejecución de Contrato</t>
  </si>
  <si>
    <t>GUAYAS / GUAYAQUIL</t>
  </si>
  <si>
    <t>$6,750.00</t>
  </si>
  <si>
    <t>RE-EP-ASTEP-077-23</t>
  </si>
  <si>
    <t>ADQUISICIÓN DE REPUESTOS MTU PARA W5 DES CARBONIZACIÓN DE MÁQUINAS PRINCIPALES No. 1, 2, 3 LM CUENCA</t>
  </si>
  <si>
    <t>Finalizada</t>
  </si>
  <si>
    <t>$592,953.35</t>
  </si>
  <si>
    <t>RE-EP-ASTEP-078-23</t>
  </si>
  <si>
    <t xml:space="preserve">Exterior </t>
  </si>
  <si>
    <t>ADQUISICIÓN DE LICENCIAS DE SISTEMA DE INFORMACIÓN GEOGRÁFICA GIS PARA EL PROYECTO ALPHA</t>
  </si>
  <si>
    <t>Desierta</t>
  </si>
  <si>
    <t>$65,460.00</t>
  </si>
  <si>
    <t xml:space="preserve">NO APLICA </t>
  </si>
  <si>
    <t>RE-EP-ASTEP-079-23</t>
  </si>
  <si>
    <t>ADQUISICIÓN DEL CLIMATIZADOR DE AIRE Y REJILLAS PARA LA PGO ISLA SAN SALVADOR</t>
  </si>
  <si>
    <t>Adjudicada</t>
  </si>
  <si>
    <t>$15,240.99</t>
  </si>
  <si>
    <t>RE-EP-ASTEP-081-23</t>
  </si>
  <si>
    <t>SERVICIO DE MANTENIMIENTO DE SISTEMA DE EXTINCIÓN DE INCENDIO DE CO2 PARA LA PGO ISLA SAN SALVADOR</t>
  </si>
  <si>
    <t>$26,507.89</t>
  </si>
  <si>
    <t>RE-EP-ASTEP-082-23</t>
  </si>
  <si>
    <t>Adquisición de pintura para PGO Isla San Salvador</t>
  </si>
  <si>
    <t>$35,914.00</t>
  </si>
  <si>
    <t>RE-EP-ASTEP-084-23</t>
  </si>
  <si>
    <t>SERVICIO LOGÍSTICO PARA DESADUANIZACIÓN DE BIENES DE LOS PAQUETES DE MATERIALES NO. 7.2 Y NO. 7.3 DEL KIT CONSTRUCTIVO PARA LA CONSTRUCCION DEL BUQUE MPV</t>
  </si>
  <si>
    <t>$26,754.00</t>
  </si>
  <si>
    <t>RE-EP-ASTEP-085-23</t>
  </si>
  <si>
    <t>SERVICIO DE RECUBRIMIENTO INTERIOR CON HORMIGÓN DEL CASCO FONDO EN LA SALA DE CALDERA DE LA FRAGATA \"MORAN VALVERDE\".</t>
  </si>
  <si>
    <t>$7,800.00</t>
  </si>
  <si>
    <t>RE-EP-ASTEP-086-23</t>
  </si>
  <si>
    <t>ADQUISICIÓN DE REPUESTOS DEL MOTOR GUANGZHOU Y SERVICIO DE MANTENIMIENTO CORRECTIVO DE LOS SISTEMAS DE REFRIGERACIÓN, TURBO Y DUCTOS DE ESCAPE DEL BAE HUALCOPO</t>
  </si>
  <si>
    <t>$234,031.08</t>
  </si>
  <si>
    <t>RE-EP-ASTEP-087-23</t>
  </si>
  <si>
    <t>SERVICIO DE MANTENIMIENTO EN LA PLANTA DE AA DUNHAM BUSH DE LA CORBETA LOS RÍOS</t>
  </si>
  <si>
    <t>$14,419.52</t>
  </si>
  <si>
    <t>RE-EP-ASTEP-088-23</t>
  </si>
  <si>
    <t>ADQUISICIÓN DE MATERIALES FERRETEROS PARA STOCK BODEGA</t>
  </si>
  <si>
    <t>$167,406.67</t>
  </si>
  <si>
    <t>RE-EP-ASTEP-089-23</t>
  </si>
  <si>
    <t>SERVICIO DE REVISIÓN DE CARGAS EN PUNTOS DE APOYO DEL SISTEM DE PROPULSION DEL BT ISLA PUNA</t>
  </si>
  <si>
    <t>$10,676.00</t>
  </si>
  <si>
    <t>RE-EP-ASTEP-090-23</t>
  </si>
  <si>
    <t>SERVICIO DE ACOPLAMIENTO Y ADAPTACIÓN DE ELEMENTOS DEL SISTEMA DE TRANSMISIÓN, SISTEMA DE ACHIQUE Y SISTEMA CONTRAINCENDIOS DEL REMOLCADOR ALTAR</t>
  </si>
  <si>
    <t>$11,112.00</t>
  </si>
  <si>
    <t>RE-EP-ASTEP-091-23</t>
  </si>
  <si>
    <t>ADQUISICION DE REPUESTOS Y SERVICIO DE ASISTENCIA TECNICA EN MANTENIMIENTO DEL SISTEMA DE PROPULSION DE PASO VARIABLE DEL MN ISLA DE LA PLATA</t>
  </si>
  <si>
    <t>$196,723.30</t>
  </si>
  <si>
    <t>RE-EP-ASTEP-092-23</t>
  </si>
  <si>
    <t>SERVICIO PARA MANTENIMIENTO DE LAS HERRAMIENTAS Y LIBRERÍAS PARA DESARROLLO DE APP Y DESPLIEGUE DE PLATAFORMA DE MANDO Y CONTROL</t>
  </si>
  <si>
    <t>$219,863.64</t>
  </si>
  <si>
    <t>RE-EP-ASTEP-093-23</t>
  </si>
  <si>
    <t>SERVICIO DE REPARACIÓN DE DUCTOS DE DESCARGA DE GASES DE ESCAPE PARA 03 MAQUINAS PRINCIPALES - LAMCUE</t>
  </si>
  <si>
    <t>$43,080.00</t>
  </si>
  <si>
    <t>RE-EP-ASTEP-094-23</t>
  </si>
  <si>
    <t>ADQUISICIÓN DE FANCOIL TIPO CASSETTE MÁS KIT DE INSTALACIÓN PARA FANCOIL FCL PARA LA PGO ISLA SAN SALVADOR</t>
  </si>
  <si>
    <t>$9,900.48</t>
  </si>
  <si>
    <t>RE-EP-ASTEP-096-23</t>
  </si>
  <si>
    <t>ADQUISICIÓN DE EQUIPOS YMATERIALES PARA LA MODERNIZACIÓN DE SISTEMAS DE COMUNICACIONES DELA LANCHA GUARDACOSTAS ISLA SAN SALVADOR</t>
  </si>
  <si>
    <t>$49,670.00</t>
  </si>
  <si>
    <t>RE-EP-ASTEP-097-23</t>
  </si>
  <si>
    <t>ADQUISICIÓN DE RESPUESTOS PARA CAJA REDUCTORA REINTJES DE LA PGO ISLA SAN SALVADOR</t>
  </si>
  <si>
    <t>$38,100.00</t>
  </si>
  <si>
    <t>RE-EP-ASTEP-098-23</t>
  </si>
  <si>
    <t>SERVICIO DE MANTENIMIENTO DE 3000 HRS AL MOTOR DIESEL DEL GENERADOR DE BABOR Y ESTRIBOR INCLUIDO REPUESTOS DEL LG ISLA ESPAÑOLA</t>
  </si>
  <si>
    <t>$49,090.00</t>
  </si>
  <si>
    <t>CDC-ASTEP-056-23</t>
  </si>
  <si>
    <t>Consultoría para implementación de Ley de Protección de Datos</t>
  </si>
  <si>
    <t>$15,998.62</t>
  </si>
  <si>
    <t>CDC-ASTEP-066-23</t>
  </si>
  <si>
    <t>Servicio de Ensayos y Análisis Técnicos para Cumplimento de Plan de Manejo Ambiental ASTINAVE EP Plantas Centro y Sur</t>
  </si>
  <si>
    <t>$10,012.00</t>
  </si>
  <si>
    <t>LICO-ASTEP-065-23</t>
  </si>
  <si>
    <t>CONSTRUCCIÓN DE PLATAFORMA, INSTALACIÓN DE PILOTES Y OBRAS ASOCIADAS, PARA EL ENSAMBLAJE Y LANZAMIENTO DE EMBARCACIONES DE HASTA 1400 TM EN PLANTA CENTRO</t>
  </si>
  <si>
    <t>$966,068.88</t>
  </si>
  <si>
    <t>RE-EP-ASTEP-050-23</t>
  </si>
  <si>
    <t>ADQUISICIÓN DE REPUESTOS Y SERVICIO DE REPARACIÓN DE LAS 04 MÁQUINAS PRINCIPALES C32 CATERPILLAR DE LA L.G. ISLA ISABELA PARA EL PROYECTO ÉPSILON</t>
  </si>
  <si>
    <t>$602,952.46</t>
  </si>
  <si>
    <t>RE-EP-ASTEP-055-23</t>
  </si>
  <si>
    <t>ADQUISICION DE BOMBAS HIDRAULICAS PARA EL SISTEMA DE GOBIERNO INCLUYENDO SUS MECANISMOS Y SISTEMA DE CONTROL DEL MPV PARA EL PROYECTO ALPHA</t>
  </si>
  <si>
    <t>$479,500.00</t>
  </si>
  <si>
    <t>RE-EP-ASTEP-057-23</t>
  </si>
  <si>
    <t>CONTRATACIÓN DE PROVEEDORES PARA EL ALQUILER DE GRÚAS Y MONTACARGAS PARA ASTINAVE EP</t>
  </si>
  <si>
    <t>$650,000.00</t>
  </si>
  <si>
    <t>RE-EP-ASTEP-058-23</t>
  </si>
  <si>
    <t>ADQUISICIÓN DE MATERIAL METÁLICO PARA REFUERZO ESTRUCTURAL DEL CASCO DE CORGAL PARA EL PROYECTO ZEUS</t>
  </si>
  <si>
    <t>$61,660.85</t>
  </si>
  <si>
    <t>RE-EP-ASTEP-059-23</t>
  </si>
  <si>
    <t>SERVICIO DE MANTENIMIENTO DE LANCHAS TÁCTICAS DEL CUERPO DE INFANTERÍA DE MARINA – CUINMA</t>
  </si>
  <si>
    <t>$62,672.00</t>
  </si>
  <si>
    <t>RE-EP-ASTEP-060-23</t>
  </si>
  <si>
    <t>RE-EP-ASTEP-061-23</t>
  </si>
  <si>
    <t>ADQUISICIÓN DE EQUIPOS Y MATERIALES PARA LA MODERNIZACIÓN DE SISTEMAS DE COMUNICACIONES DE LA LANCHA GUARDACOSTAS ISLA SAN SALVADOR</t>
  </si>
  <si>
    <t>RE-EP-ASTEP-064-23</t>
  </si>
  <si>
    <t>ADQUISICIÓN SISTEMA DE CONTROL Y AUTOMATISMO PARA LA PGO ISLA SAN SALVADOR</t>
  </si>
  <si>
    <t>$140,000.00</t>
  </si>
  <si>
    <t>RE-EP-ASTEP-067-23</t>
  </si>
  <si>
    <t>ADQUISICIÓN DE MATERIALES FERRETEROS PARA EL SUBMARINO SHYRI, FRAGATA MORAN VALVERDE Y BT. ISLA PUNÁ</t>
  </si>
  <si>
    <t>$25,255.12</t>
  </si>
  <si>
    <t>RE-EP-ASTEP-068-23</t>
  </si>
  <si>
    <t>RE-EP-ASTEP-069-23</t>
  </si>
  <si>
    <t>ADQUISICIÓN DE IMPELLER DE CINCO ALABES PARA BOMBA PRINCIPAL DE DRAGADO DE LA DRAGA ZAMORA</t>
  </si>
  <si>
    <t>$73,000.00</t>
  </si>
  <si>
    <t>RE-EP-ASTEP-072-23</t>
  </si>
  <si>
    <t>ADQUISICION DE CABLES PARA SISTEMAS DE NAVEGACIÓN Y DE COMUNICACIONES PARA PROYECTO ALPHA</t>
  </si>
  <si>
    <t>$100,900.40</t>
  </si>
  <si>
    <t>RE-EP-ASTEP-073-23</t>
  </si>
  <si>
    <t>ADQUISICIÓN DE 01 PLATAFORMA INERCIAL PARA EL PROYECTO ALPHA</t>
  </si>
  <si>
    <t>$175,276.00</t>
  </si>
  <si>
    <t>RE-EP-ASTEP-074-23</t>
  </si>
  <si>
    <t>?SERVICIO LOGÍSTICO INTERNACIONAL PARA EL TRASLADO DE MATERIALES DE ACERO Y ALUMINIO DEL G100 FASE I PARA EL PROYECTO ZEUS</t>
  </si>
  <si>
    <t>$51,107.83</t>
  </si>
  <si>
    <t>RE-EP-ASTEP-075-23</t>
  </si>
  <si>
    <t>?MANTENIMIENTO Y REPARACION DE CIRCUITOS DE COMBUSTIBLE Y LASTRE DEL BAE CALICUCHIMA</t>
  </si>
  <si>
    <t>$54,800.00</t>
  </si>
  <si>
    <t>RE-EP-ASTEP-076-23</t>
  </si>
  <si>
    <t>SERVICIO DE MANTENIMIENTO DE MM.PP. CATERPILLAR 3508, INCLUIDO REPUESTOS, PARA BUQUE ESCUELA GUAYAS</t>
  </si>
  <si>
    <t>$10,990.12</t>
  </si>
  <si>
    <t>SIE-ASTEP-063-23</t>
  </si>
  <si>
    <t>ADQUISICIÓN DE GAS OXIGENO INDUSTRIAL Y GAS ACETILENO PARA LOS DIQUES DE ASTINAVE EP</t>
  </si>
  <si>
    <t>$67,194.96</t>
  </si>
  <si>
    <t>CDC-ASTEP-051-23</t>
  </si>
  <si>
    <t>CONSULTORÍA DE AVALÚO DE BIENES INSERVIBLES, OBSOLETOS O FUERA DE USO</t>
  </si>
  <si>
    <t>$1,025.50</t>
  </si>
  <si>
    <t>RE-EP-ASTEP-028-23</t>
  </si>
  <si>
    <t>ABASTECIMIENTO DE MADERA COMO STOCK BODEGA</t>
  </si>
  <si>
    <t>$71,464.50</t>
  </si>
  <si>
    <t>RE-EP-ASTEP-030-23</t>
  </si>
  <si>
    <t>SERVICIO DE APLICACIÓN DE EPÓXICA DIELÉCTRICA EN ÁREA DE MONTAJE DE ÁNODOS DE FRAGATA PRESIDENTE ALFARO Y FRAGATA MORAN VALVERDE, REVESTIMIENTO EN TAPA DE BOMBA PRINCIPAL DE DRAGA ZAMORA Y SELLADOS DE VÍAS DE AGUA PARA EL REMOLCADOR WOLF</t>
  </si>
  <si>
    <t>$24,583.00</t>
  </si>
  <si>
    <t>RE-EP-ASTEP-032-23</t>
  </si>
  <si>
    <t>CONTRATACIÓN DE PROVEEDORES PARA EL ALQUILER DE GRÚAS Y MONTACARGAS PARA ASTINAVE EPEP</t>
  </si>
  <si>
    <t>RE-EP-ASTEP-033-23</t>
  </si>
  <si>
    <t>ADQUISICIÓN DE PLANCHAJE Y PERFILES PARA CASCO, SUPERESTRUCTURA, ESTRUCTURALES, BASES DE MAQUINAS, CUBIERTA DE VUELO, BASES GENERALES COMO CARGA CONTENERIZADA PARA EL G100 FASE 1 PARA EL PROYECTO ZEUS</t>
  </si>
  <si>
    <t>Terminado Unilateralmente</t>
  </si>
  <si>
    <t>$272,579.55</t>
  </si>
  <si>
    <t>RE-EP-ASTEP-034-23</t>
  </si>
  <si>
    <t>ADQUISICIÓN DE MATERIALES ELÉCTRICOS PARA REALIZAR LA ADECUACIÓN DE TABLEROS ELÉCTRICOS DE 440/220VAC LOS CUALES SUMINISTRARÁN DE ENERGÍA A BORDO PARA LOS DIFERENTES GRUPOS CONSTRUCTIVOS DEL PROYECTO ZEUS</t>
  </si>
  <si>
    <t>$19,630.25</t>
  </si>
  <si>
    <t>RE-EP-ASTEP-035-23</t>
  </si>
  <si>
    <t>ADQUISICIÓN DE UN SEPARADOR CENTRÍFUGO DE COMBUSTIBLE PARA EL BUQUE MULTIPROPÓSITO MPV</t>
  </si>
  <si>
    <t>$39,505.00</t>
  </si>
  <si>
    <t>RE-EP-ASTEP-038-2023</t>
  </si>
  <si>
    <t>ADQUISICIÓN DE JUNTAS HIDRÁULICAS DEL SISTEMA DE PROPULSIÓN DEL BAE ESMERALDAS</t>
  </si>
  <si>
    <t>$35,700.00</t>
  </si>
  <si>
    <t>RE-EP-ASTEP-039-23</t>
  </si>
  <si>
    <t>ADQUISICIÓN DE PARTES DE LOS GENERADORES PRINCIPALES Y AUXILIAR DEL MPV PARA EL PROYECTO ALPHA</t>
  </si>
  <si>
    <t>$17,530.00</t>
  </si>
  <si>
    <t>RE-EP-ASTEP-041-23</t>
  </si>
  <si>
    <t>RE-EP-ASTEP-042-23</t>
  </si>
  <si>
    <t>ADQUISICIÓN DE GRANALLA MINERAL DE 1.5MM PARA STOCK BODEGA</t>
  </si>
  <si>
    <t>$514,589.40</t>
  </si>
  <si>
    <t>RE-EP-ASTEP-045-23</t>
  </si>
  <si>
    <t>SERVICIO DE MANTENIMIENTO Y REPARACIÓN EN CUBIERTA, CABINA Y SALA DE MÁQUINAS DE LG ISLA FLOREANA Y LG ISLA DARWIN</t>
  </si>
  <si>
    <t>$28,435.00</t>
  </si>
  <si>
    <t>RE-EP-ASTEP-048-23</t>
  </si>
  <si>
    <t>SERVICIO LOGISTICO INTERNACIONAL DE 02 MOTORES DE COMBUSTION INTERNA PARA EL B.A.E. LOJA</t>
  </si>
  <si>
    <t>$11,065.73</t>
  </si>
  <si>
    <t>RE-EP-ASTEP-052-23</t>
  </si>
  <si>
    <t>ADQUISICION DE O-RING Y RETENEDORES PARA EL BAE SHYRI</t>
  </si>
  <si>
    <t>$9,680.42</t>
  </si>
  <si>
    <t>RE-EP-ASTEP-053-23</t>
  </si>
  <si>
    <t>SERVICIO DE INSTALACIÓN DE 02 MOTORES YANMAR, 02 TRANSMISIONES, SISTEMAS DE CONTROL Y PRUEBAS PARA LG RIO VENTANAS Y MANTENIMIENTO DE 02 MMPP Y GENERADOR YANMAR DEL REM CAYAMBE</t>
  </si>
  <si>
    <t>$167,192.32</t>
  </si>
  <si>
    <t>RE-EP-ASTEP-054-23</t>
  </si>
  <si>
    <t>SERVICIO DE INSTALACIÓN Y TENDIDO ELÉCTRICO EN LAS 03 LOCALIDADES DEL PROYECTO DELTA</t>
  </si>
  <si>
    <t>$31,434.01</t>
  </si>
  <si>
    <t>SIE-ASTEP-036-23</t>
  </si>
  <si>
    <t>PROVISIÓN DE WIPPE Y LIENCILLO PARA STOCK BODEGA</t>
  </si>
  <si>
    <t>$11,940.36</t>
  </si>
  <si>
    <t>SIE-ASTEP-040-23</t>
  </si>
  <si>
    <t>ADQUISICION DE REPUESTOS Y ACCESORIOS PARA EL PARQUE AUTOMOTOR DE ASTINAVE EP</t>
  </si>
  <si>
    <t>$10,325.93</t>
  </si>
  <si>
    <t>SIE-ASTEP-043-23</t>
  </si>
  <si>
    <t>ADQUISICIÓN DE CABLE CONCÉNTRICO LSZH PARA LA PGO ISLA SAN SALVADOR</t>
  </si>
  <si>
    <t>$12,050.00</t>
  </si>
  <si>
    <t>SIE-ASTEP-044-23</t>
  </si>
  <si>
    <t>Servicio de Recarga y Mantenimiento Preventivo-correctivo de Extintores para la Planta Centro y Sur de ASTINAVE EP.</t>
  </si>
  <si>
    <t>$16,168.00</t>
  </si>
  <si>
    <t>CDC-ASTEP-023-23</t>
  </si>
  <si>
    <t>COTS-ASTEP-019-23</t>
  </si>
  <si>
    <t>CONTRATACIÓN DE AGENCIAS DE VIAJES QUE BRINDEN EL SERVICIO DE ADQUISICIÓN DE PASAJES AEREOS EN EL INTERIOR Y EXTERIOR</t>
  </si>
  <si>
    <t>$75,146.78</t>
  </si>
  <si>
    <t>LICS-ASTEP-017-23</t>
  </si>
  <si>
    <t>CONTRATACION DE PÓLIZAS DE SEGUROS EN LOS RAMOS MULTIRIESGO TODO RIESGO DE INCENDIO Y LINEAS ALEADAS ROBO Y/O ASALTO Y/O HURTO ROTURA Y MAQUINARIA EQUIPO ELECTRÓNICO VEHÍCULOS, EQUIPOS Y MAQUINARIAS, RESPONSABILIDAD CIVIL, FIDELIDAD PÚBLICA BLANKET, CASCO Y MAQUINARIA DE BUQUE PARA ASTINAVE EP DEL PERIODO 2023-2024</t>
  </si>
  <si>
    <t>$436,421.17</t>
  </si>
  <si>
    <t>RE-EP-ASTEP-007-23</t>
  </si>
  <si>
    <t>PROVISIÓN DE ÁNODOS DE ZINCELECTROLÍTICO PARA STOCK BODEGA</t>
  </si>
  <si>
    <t>$39,987.20</t>
  </si>
  <si>
    <t>RE-EP-ASTEP-011-23</t>
  </si>
  <si>
    <t>ADQUISICIÓN DE JUNTAS DE EXPANSIÓN METÁLICAS INCLUYENDO ACCESORIOS Y SOPORTES PARA EL MPV PARA EL PROYECTO ALPHA</t>
  </si>
  <si>
    <t>Cancelado</t>
  </si>
  <si>
    <t>$52,740.50</t>
  </si>
  <si>
    <t>RE-EP-ASTEP-012-23</t>
  </si>
  <si>
    <t>ADQUISICIÓN DE JUNTAS DE EXPANSIÓN PARA DRAGA ORELLANA</t>
  </si>
  <si>
    <t>$9,134.00</t>
  </si>
  <si>
    <t>RE-EP-ASTEP-013-23</t>
  </si>
  <si>
    <t>ADQUISICIÓN DE PARTES DE LOS GENERADORES PRINCIPALES YAUXILIAR DEL MPV PARA EL PROYECTO ALPHA</t>
  </si>
  <si>
    <t>RE-EP-ASTEP-014-23</t>
  </si>
  <si>
    <t>ADQUISICIÓN DE 02 HÉLICES PROPULSORAS DE 5 ASPAS PARA REMOLCADOR ALTAR</t>
  </si>
  <si>
    <t>$25,808.00</t>
  </si>
  <si>
    <t>RE-EP-ASTEP-015-23</t>
  </si>
  <si>
    <t>RE-EP-ASTEP-016-23</t>
  </si>
  <si>
    <t>ADQUISICIÓN DE COJINETES PARA MOTOR MTU DE LA PGO ISLA SAN SALVADOR</t>
  </si>
  <si>
    <t>$56,761.14</t>
  </si>
  <si>
    <t>RE-EP-ASTEP-018-23</t>
  </si>
  <si>
    <t>SERVICIO DE LIMPIEZA DE SEDIMENTOS Y MANTENIMIENTO DE INFRAESTRUCTURA</t>
  </si>
  <si>
    <t>$15,600.00</t>
  </si>
  <si>
    <t>RE-EP-ASTEP-020-23</t>
  </si>
  <si>
    <t>SERVICIO DE REBOBINADO DE ROTORES Y CAMBIO DE COLECTORES DE LOS CONVERTIDORES DE LOS SUBMARINOS SHYRI Y HUANCAVILCA</t>
  </si>
  <si>
    <t>$15,455.00</t>
  </si>
  <si>
    <t>RE-EP-ASTEP-021-23</t>
  </si>
  <si>
    <t>ADQUISICIÓN DE DIESEL 2 COMO STOCK BODEGA</t>
  </si>
  <si>
    <t>$61,069.80</t>
  </si>
  <si>
    <t>RE-EP-ASTEP-022-23</t>
  </si>
  <si>
    <t>RE-EP-ASTEP-024-23</t>
  </si>
  <si>
    <t>ADQUISICIÓN DE 02 TOMAS DE FUERZA DE MOTOR DIESEL PARA REMOLCADOR ALTAR</t>
  </si>
  <si>
    <t>$11,720.00</t>
  </si>
  <si>
    <t>RE-EP-ASTEP-025-23</t>
  </si>
  <si>
    <t>RE-EP-ASTEP-026-23</t>
  </si>
  <si>
    <t>RE-EP-ASTEP-029-23</t>
  </si>
  <si>
    <t>ADQUISICIÓN DE RESPUESTOS TIPO FRISOS PARA VALVULAS DEL B.A.E. SHYRI.</t>
  </si>
  <si>
    <t>$13,730.00</t>
  </si>
  <si>
    <t>RE-EP-ASTEP-031-23</t>
  </si>
  <si>
    <t>ADQUISICIÓN DE MATERIALES VARIOS FERRETEROS PARA STOCK BODEGA</t>
  </si>
  <si>
    <t>$8,640.75</t>
  </si>
  <si>
    <t>SIE-ASTEP-027-23</t>
  </si>
  <si>
    <t>ADQUISICIÓN DE CABLE CONCÉNTRICO LSZH, PARA LA PGO ISLA SAN SALVADOR</t>
  </si>
  <si>
    <t>RE-EP-ASTEP-001-23</t>
  </si>
  <si>
    <t>RE-EP-ASTEP-002-23</t>
  </si>
  <si>
    <t>ADQUISICIÓN DE MATERIALES ELÉCTRICOS PARA REMOLCADOR ALTAR</t>
  </si>
  <si>
    <t>$57,153.81</t>
  </si>
  <si>
    <t>RE-EP-ASTEP-003-23</t>
  </si>
  <si>
    <t>ADQUISICIÓN DE ÁNODOS DE COBRE INCLUIDOS SUS COMPONENTES PARA MANTENIMIENTO DEL SISTEMA DE PROTECCIÓN ANTIFOULING DE CORRIENTES IMPRESAS ICAF PARA LG ISLA SANTA CRUZ, LG ISLA PINTA Y LG ISLA MARCHENA PARA LG ISLA SANTA CRUZ, LG ISLA PINTA Y LG ISLA MARCHENA</t>
  </si>
  <si>
    <t>$12,748.65</t>
  </si>
  <si>
    <t>RE-EP-ASTEP-004-23</t>
  </si>
  <si>
    <t>$61,873.90</t>
  </si>
  <si>
    <t>RE-EP-ASTEP-006-23</t>
  </si>
  <si>
    <t>SERVICIO DE MANTENIMIENTO DEL SISTEMA DE LANZAMIENTO DE MISILES ITL DE LA CORBETA LOJA Y SISTEMA DE COMBATE DE LA CORBETA ESMERALDAS</t>
  </si>
  <si>
    <t>$25,666.60</t>
  </si>
  <si>
    <t>RE-EP-ASTEP-008-23</t>
  </si>
  <si>
    <t>ABASTECIMIENTO DE DILUYENTE DE LACA PARA STOCK BODEGA</t>
  </si>
  <si>
    <t>$29,040.00</t>
  </si>
  <si>
    <t>RE-EP-ASTEP-010-23</t>
  </si>
  <si>
    <t>ADQUISICIÓN DE PLANCHAJE Y PERFILES PARA CASCO, SUPERESTRUCTURA, ESTRUCTURALES, BASES DE MAQUINAS, CUBIERTA DE VUELO, BASES GENERALES, DEL G100 FASE 1 PARA EL PROYECTO ZEUS</t>
  </si>
  <si>
    <t>$250,363.55</t>
  </si>
  <si>
    <t>SIE-ASTEP-009-23</t>
  </si>
  <si>
    <t>ADQUISICIÓN DE CARPAS PARA PROTECCIÓN DE ESTRUCTURAS DURANTE PROCESO DE SOLDADURA</t>
  </si>
  <si>
    <t>$36,960.00</t>
  </si>
  <si>
    <t>VPN-ASTEP-005-23</t>
  </si>
  <si>
    <t>$0.00</t>
  </si>
  <si>
    <t>MCB-ASTEP-2023-228</t>
  </si>
  <si>
    <t>ADQUISICIÓN DE MOBILIARIO DE COCINA, JARDINES Y DUCHAS PARA LA LG ISLA SAN SALVADOR</t>
  </si>
  <si>
    <t>Preguntas, Respuestas y Aclaraciones</t>
  </si>
  <si>
    <t>$36,450.00</t>
  </si>
  <si>
    <t>AUN EN ESPERA</t>
  </si>
  <si>
    <t>MCO-ASTEP-2023-241</t>
  </si>
  <si>
    <t>RECONSTRUCCIÓN Y MANTENIMIENTO PREVENTIVO DE LA ESTRUCTURA DE TABLESTACADO METÁLICO SOBRE LA ORILLA DEL RÍO GUAYAS, VARADERO DE ASTINAVE EP</t>
  </si>
  <si>
    <t>$61,038.12</t>
  </si>
  <si>
    <t>PE-ASTEP-2023-242</t>
  </si>
  <si>
    <t>ADQUISICIÓN DE REPUESTOS PARA SISTEMA DE AYUDAS A LA NAVEGACIÓN DE LAS UNIDADES NAVALES B.A.E. ATAHUALPA, B.A.E. HUALCOPO, B.A.E. CALICUCHIMA, B.A.E. CHIMBORAZO Y CORBETA MISILERA MANABÍ</t>
  </si>
  <si>
    <t>$57,000.00</t>
  </si>
  <si>
    <t>PE-ASTEP-2023-244</t>
  </si>
  <si>
    <t>ADQUISICIÓN DE PASACABLES Y PASACUBIERTAS PARA CORGAL, CORORO Y CORESM PARA EL PROYECTO ZEUS</t>
  </si>
  <si>
    <t>$524,106.37</t>
  </si>
  <si>
    <t>PE-ASTEP-2023-246</t>
  </si>
  <si>
    <t>ADQUISICIÓN DE UN ANILLO COLECTOR ELÉCTRICO PARA CAÑON BREDA DE LA CORBETA MISILERA MANABÍ</t>
  </si>
  <si>
    <t>$17,800.00</t>
  </si>
  <si>
    <t>PE-ASTEP-2023-248</t>
  </si>
  <si>
    <t>SERVICIO DE MANTENIMIENTO ELECTROMECÁNICO, ELÉCTRICO, Y AL SISTEMA DE LUBRICACIÓN DE LA MAQUINARIA MARCA YANMAR DEL REMOLCADOR TUNGURAHUA DEL PROYECTO AQUEO CORRESPONDIENTE AL SERVICIO POST ENTREGA SEGÚN CONTRATO NO. COGMAR-COT-003-2022</t>
  </si>
  <si>
    <t>$15,000.00</t>
  </si>
  <si>
    <t>PE-ASTEP-2023-250</t>
  </si>
  <si>
    <t>ADQUISICIÓN DE PLANCHAS DE ACERO NAVAL PARA EL PROYECTO CENTAURI</t>
  </si>
  <si>
    <t>$178,580.87</t>
  </si>
  <si>
    <t>PE-ASTEP-2023-251</t>
  </si>
  <si>
    <t>CONTRATACIÓN DEL SERVICIO DE ASISTENCIA TÉCNICA ESPECIALIZADA PARA EL MANTENIMIENTO DE LOS ESTABILIZADORES DE LA LG ISLA ISABELA</t>
  </si>
  <si>
    <t>$14,360.00</t>
  </si>
  <si>
    <t>PE-ASTEP-2023-253</t>
  </si>
  <si>
    <t>ADQUISICIÓN DE REPUESTOS Y SERVICIO DE MANTENIMIENTO CORRECTIVO W6 DE GRUPOS ELECTRÓGENOS DEUTZ/STAMFORD DEL BUQUE ESCUELA GUAYAS</t>
  </si>
  <si>
    <t>$114,671.38</t>
  </si>
  <si>
    <t>PE-ASTEP-2023-254</t>
  </si>
  <si>
    <t>ADQUISICIÓN DE HILADAS DE MADERA TECA PARA EL BUQUE ESCUELA GUAYAS</t>
  </si>
  <si>
    <t>$8,000.00</t>
  </si>
  <si>
    <t>PE-ASTEP-2023-255</t>
  </si>
  <si>
    <t>SERVICIO DE MANTENIMIENTO Y REPARACIÓN DE SISTEMAS ELECTRÓNICOS EN SALA DE MÁQUINAS POPA Y PROA DE LAS CORBETAS MISILERAS LOJA Y LOS RÍOS</t>
  </si>
  <si>
    <t>$11,700.00</t>
  </si>
  <si>
    <t>PE-ASTEP-2023-256</t>
  </si>
  <si>
    <t>SERVICIO DE MANTENIMIENTO Y CERTIFICACIÓN ANUAL 03 GIROCOMPÁS MARCA ANSCHÜTZ MODELO ESTÁNDAR 22-NX COMPACT DE L/G SAN CRISTOBAL</t>
  </si>
  <si>
    <t>$12,000.00</t>
  </si>
  <si>
    <t>PE-ASTEP-2023-260</t>
  </si>
  <si>
    <t>SERVICIO DE MANTENIMIENTO DE HABITABILIDAD EN ENTREPUENTES DEL BUQUE ESCUELA GUAYAS</t>
  </si>
  <si>
    <t>$10,075.00</t>
  </si>
  <si>
    <t>PE-ASTEP-2023-261</t>
  </si>
  <si>
    <t>ADQUISICIÓN DE EQUIPOS DE RADIOCOMUNICACIONES PARA PROYECTO ALPHA</t>
  </si>
  <si>
    <t>$502,825.00</t>
  </si>
  <si>
    <t>PE-ASTEP-2023-263</t>
  </si>
  <si>
    <t>CONTRATACIÓN DE SERVICIO DE ASISTENCIA DE REMOLQUE PARA LOS BUQUES QUE SE ENCUENTRAN EN CONSTRUCCIÓN, REPARACIÓN Y CARENAMIENTO EN ASTINAVE EP - PLANTA CENTRO Y SUR</t>
  </si>
  <si>
    <t>$249,600.00</t>
  </si>
  <si>
    <t>PE-ASTEP-2023-265</t>
  </si>
  <si>
    <t>ADQUISICIÓN DE PLANTAS DE TRATAMIENTO DE AGUAS NEGRAS PARA LAS CORBETAS CORGAL, CORORO Y CORESM PARA EL PROYECTO ZEUS</t>
  </si>
  <si>
    <t>$704,013.00</t>
  </si>
  <si>
    <t>SIE-ASTEP-2023-249</t>
  </si>
  <si>
    <t>RENOVACIÓN DEL SISTEMA DE SEGURIDAD PERIMETRAL (FIREWALLS/CORTAFUEGOS) USANDO ESQUEMA VIRTUAL Y APPLIANCE (INCLUYE MANTENIMIENTOS) PARA EL CENTRO DE DATOS DE ASTINAVE EP</t>
  </si>
  <si>
    <t>Adjudicado - Registro de Contratos</t>
  </si>
  <si>
    <t>$124,100.00</t>
  </si>
  <si>
    <t>SIE-ASTEP-2023-257</t>
  </si>
  <si>
    <t>REPARACIÓN Y MANTENIMIENTO DE CÁMARAS, EQUIPOS DEL SISTEMA DE VIGILANCIA PARA LA PLANTA CENTRO Y SUR DE ASTINAVE EP</t>
  </si>
  <si>
    <t>$19,557.00</t>
  </si>
  <si>
    <t>SIE-ASTEP-2023-258</t>
  </si>
  <si>
    <t>CAPACITACIÓN Y CERTIFICACIÓN POR ASNT EN END: VT, PT, MT, y LT, NIVELES I, II y III PARA LOS SERVIDORES DE UAC DE ASTINAVE EP</t>
  </si>
  <si>
    <t>$13,300.00</t>
  </si>
  <si>
    <t>VPN-ASTEP-2023-252</t>
  </si>
  <si>
    <t>ADQUISICIÓN DE LICENCIAS SDK DE SISTEMA DE INFORMACIÓN GEOGRÁFICA GIS PARA EL PROYECTO ALPHA</t>
  </si>
  <si>
    <t>CDC-ASTEP-2023-222</t>
  </si>
  <si>
    <t>RECERTIFICACIÓN DEL SISTEMA DE GESTIÓN DE SEGURIDAD DE LA INFORMACIÓN ISO 27001:2014</t>
  </si>
  <si>
    <t>$19,250.00</t>
  </si>
  <si>
    <t>CDC-ASTEP-2023-229</t>
  </si>
  <si>
    <t>CONSULTORÍA DE CÁLCULOS ACTUARIALES PARA ASTINAVE EP</t>
  </si>
  <si>
    <t>$1,767.86</t>
  </si>
  <si>
    <t>COTB-ASTEP-2023-230</t>
  </si>
  <si>
    <t>ADQUISICIÓN, INSTALACIÓN y MANTENIMIENTO DEL SISTEMA DE CLIMATIZACIÓN, INCLUYE ADECUACIÓN INTEGRAL DE OFICINAS DE ASTINAVE EP</t>
  </si>
  <si>
    <t>$152,800.76</t>
  </si>
  <si>
    <t>PE-ASTEP-2023-210</t>
  </si>
  <si>
    <t>SERVICIO DE RECUBRIMIENTO METÁLICO POR GALVANIZADO Y FOSFATADO DE TUBERÍAS DE SISTEMAS AUXILIARES Y ACCESORIOS DEL BUQUE MPV</t>
  </si>
  <si>
    <t>$43,246.53</t>
  </si>
  <si>
    <t>PE-ASTEP-2023-212</t>
  </si>
  <si>
    <t>ADQUISICIÓN DE TUBOS DE ACERO Y BARRAS PERFORADAS PARA LA FABRICACION DE LOS TÚNELES DE PROPULSIÓN DEL PROYECTO ZEUS</t>
  </si>
  <si>
    <t>$16,051.46</t>
  </si>
  <si>
    <t>PE-ASTEP-2023-225</t>
  </si>
  <si>
    <t>ADQUISICIÓN DE REPETIDORES DIGITALES DE GIRO NMEA0183 PARA EL BUQUE ESCUELA GUAYAS</t>
  </si>
  <si>
    <t>$38,970.00</t>
  </si>
  <si>
    <t>PE-ASTEP-2023-226</t>
  </si>
  <si>
    <t>PE-ASTEP-2023-227</t>
  </si>
  <si>
    <t>SERVICIO DE REPARACION DE 02 CABLES CON CONECTORES MILITARES DEL SUBSISTEMA SONAR DEL SUBMARINO SHYRI</t>
  </si>
  <si>
    <t>$60,845.00</t>
  </si>
  <si>
    <t>PE-ASTEP-2023-231</t>
  </si>
  <si>
    <t>SERVICIO DE MANTENIMIENTO PREVENTIVO QUE INCLUYE REPUESTOS PARA EL ALMACENAMIENTO DE TRES GENERADORES MARINOS DEL BUQUE MPV PARA EL PROYECTO ALPHA</t>
  </si>
  <si>
    <t>$7,731.17</t>
  </si>
  <si>
    <t>PE-ASTEP-2023-232</t>
  </si>
  <si>
    <t>ADQUISICION DE REPUESTOS Y ADITIVOS PARA 02 MOTORES MTU DE LA CORBETA MISILERA LOJA</t>
  </si>
  <si>
    <t>$40,905.84</t>
  </si>
  <si>
    <t>PE-ASTEP-2023-234</t>
  </si>
  <si>
    <t>ADQUISICIÓN DE DESALINIZADORAS PARA LAS CORBETAS CORGAL, CORORO Y CORESM PARA EL PROYECTO ZEUS</t>
  </si>
  <si>
    <t>$94,356.00</t>
  </si>
  <si>
    <t>PE-ASTEP-2023-235</t>
  </si>
  <si>
    <t>ADQUISICIÓN DE REPUESTOS Y SERVICIO DE MANTENIMIENTO CORRECTIVO W6 DE GRUPOS ELECTROGENOS DEUTZ/STAMFORD DEL BUQUE ESCUELA GUAYAS</t>
  </si>
  <si>
    <t>$173,672.80</t>
  </si>
  <si>
    <t>PE-ASTEP-2023-236</t>
  </si>
  <si>
    <t>ADQUISICIÓN DE MANDRINADORA O BARRENADORA, PORTATIL SC3 DE DIAM. 62 MM A DIAM. 800MM DIGITAL CON PANEL DE CONTROL Y PRENSADORA PORTATIL CON KIT DE MORDAZAS PARA ASTINAVE EP</t>
  </si>
  <si>
    <t>$249,709.40</t>
  </si>
  <si>
    <t>PE-ASTEP-2023-237</t>
  </si>
  <si>
    <t>ADQUISICIÓN DE SISTEMA DE CORRIENTES IMPRESAS ICCP Y ANODOS DE ALUMINIO Y COBRE DEL SISTEMA ANTIINCRUSTANTE ICAF PARA MN ISLA DE LA PLATA</t>
  </si>
  <si>
    <t>$22,635.00</t>
  </si>
  <si>
    <t>PE-ASTEP-2023-238</t>
  </si>
  <si>
    <t>ADQUISICIÓN DEMATERIALES ELECTRICOS PARA STOCK BODEGA</t>
  </si>
  <si>
    <t>$37,906.00</t>
  </si>
  <si>
    <t>PE-ASTEP-2023-240</t>
  </si>
  <si>
    <t>ADQUISICIÓN DE BOMBA PRINCIPAL DE DRAGADO Y CAJA DE ENGRANAJES DRAGA ZAMORA</t>
  </si>
  <si>
    <t>$623,673.00</t>
  </si>
  <si>
    <t>PE-ASTEP-2023-243</t>
  </si>
  <si>
    <t>ADQUISICION DE REPUESTOS PARA RADIOS PORTATILES DE 3 CORBETAS MISILERAS MANABI, LOJA, LOS RIOS Y BUQUE TANQUERO ATAHUALPA</t>
  </si>
  <si>
    <t>$54,174.20</t>
  </si>
  <si>
    <t>PE-ASTEP-2023-245</t>
  </si>
  <si>
    <t>SIE-ASTEP-2023-223</t>
  </si>
  <si>
    <t>$97,388.00</t>
  </si>
  <si>
    <t>SIE-ASTEP-2023-239</t>
  </si>
  <si>
    <t>Adquisición de computadores desktop para renovación del parque informático de ASTINAVE EP</t>
  </si>
  <si>
    <t>$130,372.68</t>
  </si>
  <si>
    <t>CDC-ASTEP-2023-200</t>
  </si>
  <si>
    <t>$1,435.20</t>
  </si>
  <si>
    <t>CDC-ASTEP-2023-220</t>
  </si>
  <si>
    <t>SERVICIO DE CONSULTORÍA DE ESTUDIO DE IMPACTO AMBIENTAL EXPOST Y PLAN DE MANEJO, PARA OBTENCIÓN DE LA LICENCIA AMBIENTAL DE PLANTA CENTRO ASTINAVE EP</t>
  </si>
  <si>
    <t>$19,100.00</t>
  </si>
  <si>
    <t>PE-ASTEP-2023-196</t>
  </si>
  <si>
    <t>ADQUISICIÓN DE CABLES DE ACERO GALVANIZADO PARA 02 GRÚAS DE LA MN ISLA DE LA PLATA</t>
  </si>
  <si>
    <t>$17,120.00</t>
  </si>
  <si>
    <t>PE-ASTEP-2023-197</t>
  </si>
  <si>
    <t>ADQUISICIÓN DE PLANCHAS DE ACERO DH-36 PARA EL PROYECTO ZEUS</t>
  </si>
  <si>
    <t>$471,871.17</t>
  </si>
  <si>
    <t>PE-ASTEP-2023-201</t>
  </si>
  <si>
    <t>ADQUISICION DE REPUESTOS PARA RADIOS PORTATILES DE 3 CORBETAS MISILERAS MANABI, LOJA, LOS RIOS Y BUQUE TANQUEROATAHUALPA</t>
  </si>
  <si>
    <t>PE-ASTEP-2023-202</t>
  </si>
  <si>
    <t>ADQUISICION DE REPUESTOS Y SERVICIO DE MANTENIMIENTO DE MOTORES CATERPILLAR EN LAS EMBARCACIONES BUQUE ESCUELA GUAYAS, LG ISLA PINTA, LG ISLA SAN CRISTOBAL, LG ISLA SANTA CRUZ Y LG ISLA FERNANDINA</t>
  </si>
  <si>
    <t>$678,386.03</t>
  </si>
  <si>
    <t>PE-ASTEP-2023-203</t>
  </si>
  <si>
    <t>PE-ASTEP-2023-204</t>
  </si>
  <si>
    <t>ADQUISICIÓN DE LICENCIA PARA USO DE MARCA REGISTRADA PARA LANCHA STAN PATROL 5009</t>
  </si>
  <si>
    <t>$1,000,000.00</t>
  </si>
  <si>
    <t>PE-ASTEP-2023-207</t>
  </si>
  <si>
    <t>PE-ASTEP-2023-211</t>
  </si>
  <si>
    <t>PE-ASTEP-2023-213</t>
  </si>
  <si>
    <t>ADQUISICIÓN DE CONVERTIDORES ESTÁTICOS DE 30KVA-440VAC-400HZ, PLANTA RECTIFICADORA DE 24/28VDC CON EL SERVICIO DE CAPACITACIÓN Y PUESTA EN MARCHA PARA CORGAL, CORORO Y CORESM DEL PROYECTO ZEUS</t>
  </si>
  <si>
    <t>$1,743,521.00</t>
  </si>
  <si>
    <t>PE-ASTEP-2023-215</t>
  </si>
  <si>
    <t>ADQUISICION DE PINTURA PARA EL CASCO, BODEGAS, ANCLAS, VALVULAS Y CADENAS DE LA MN ISLA DE LA PLATA</t>
  </si>
  <si>
    <t>$49,029.50</t>
  </si>
  <si>
    <t>PE-ASTEP-2023-216</t>
  </si>
  <si>
    <t>SERVICIO DE MANTENIMIENTO Y REPARACIÓN DE RACKS Y CONSOLAS DEL SISTEMA DE COMBATE ARGOS DE LAS LANCHAS MISILERAS QUITO, GUAYAQUIL Y CUENCA</t>
  </si>
  <si>
    <t>$40,000.00</t>
  </si>
  <si>
    <t>PE-ASTEP-2023-217</t>
  </si>
  <si>
    <t>PE-ASTEP-2023-219</t>
  </si>
  <si>
    <t>ADQUISICIÓN DE RESINA EPOXICA PARA FIJACION DE MAQUINAS PRINCIPALES DE LAS EMBARCACIONES BUQUE TANQUERO ISLA PUNA Y REMOLCADOR ALTAR</t>
  </si>
  <si>
    <t>$20,060.00</t>
  </si>
  <si>
    <t>SIE-ASTEP-2023-206</t>
  </si>
  <si>
    <t>Adquisición de renovación del sistema antivirus y de control de código malicioso de Astinave EP</t>
  </si>
  <si>
    <t>$26,397.00</t>
  </si>
  <si>
    <t>SIE-ASTEP-2023-208</t>
  </si>
  <si>
    <t>ADQUISICIÓN DE TECLES, CILINDROS HIDRAULICOS Y APAREJOS DE PRODUCCION PARA ASTINAVE EP</t>
  </si>
  <si>
    <t>$231,258.78</t>
  </si>
  <si>
    <t>SIE-ASTEP-2023-218</t>
  </si>
  <si>
    <t>$30,200.00</t>
  </si>
  <si>
    <t>VPN-ASTEP-2023-209</t>
  </si>
  <si>
    <t>ADQUISICIÓN DE REPUESTOS Y ACCESORIOS PARA LA REPOTENCIACIÓN DE 02 MAQUINAS HIDROBLASTING DE 55000 PSI DE ASTINAVE EP</t>
  </si>
  <si>
    <t>VPN-ASTEP-2023-214</t>
  </si>
  <si>
    <t>ADQUISICIÓN DE MANDRINADORA O BARRENADORA, PORTATIL SC3 DE DIAM. 62 MM A DIAM. 800MM DIGITAL CON PANEL DE CONTROL Y PRENSADORA PORTATIL CON KIT DE MOR</t>
  </si>
  <si>
    <t>CDC-ASTEP-2023-185</t>
  </si>
  <si>
    <t>CONTRATACIÓN DE CONSULTORÍA PARA LA AUDITORÍA AMBIENTAL DE CUMPLIMIENTO Y ACTUALIZACIÓN DEL PLAN DE MANEJO AMBIENTAL PERIODO MAYO 2021 – MAYO 2023 PLANTA CENTRO ASTINAVE EP.</t>
  </si>
  <si>
    <t>$6,500.00</t>
  </si>
  <si>
    <t>PE-ASTEP-2023-175</t>
  </si>
  <si>
    <t>ADQUISICIÓN DE GRANALLA MINERAL DE 1.5 MM PARA STOCK BODEGA</t>
  </si>
  <si>
    <t>$1,220,500.50</t>
  </si>
  <si>
    <t>PE-ASTEP-2023-176</t>
  </si>
  <si>
    <t>CONTRATACIÓN DE PROVEEDORES PARA ELALQUILER DE GRÚAS Y MONTACARGAS PARAASTINAVE EP</t>
  </si>
  <si>
    <t>$649,795.33</t>
  </si>
  <si>
    <t>PE-ASTEP-2023-182</t>
  </si>
  <si>
    <t>ADQUISICIÓN DE PINTURA PARA EL CASCO, BODEGAS, ANCLAS, VALVULAS Y CADENAS DE LA MN ISLA DE LA PLATA</t>
  </si>
  <si>
    <t>PE-ASTEP-2023-187</t>
  </si>
  <si>
    <t>PE-ASTEP-2023-189</t>
  </si>
  <si>
    <t>ADQUISICIÓN DEREPETIDORES DIGITALES DE GIRO NMEA0183 PARA EL BUQUE ESCUELAGUAYAS</t>
  </si>
  <si>
    <t>$42,080.00</t>
  </si>
  <si>
    <t>PE-ASTEP-2023-191</t>
  </si>
  <si>
    <t>PE-ASTEP-2023-192</t>
  </si>
  <si>
    <t>ADQUISICION DE REPUESTOS Y SERVICIO DE MANTENIMIENTO CORRECTIVO W6 DE GRUPOS ELECTROGENOS DEUTZ/STAMFORD DEL BUQUE ESCUELA GUAYAS</t>
  </si>
  <si>
    <t>PE-ASTEP-2023-193</t>
  </si>
  <si>
    <t>ADQUISICION DE 01 CONDENSADOR MARINO Y 01 EVAPORADOR PARA LA CORBETA ESMERALDAS</t>
  </si>
  <si>
    <t>$34,345.00</t>
  </si>
  <si>
    <t>PE-ASTEP-2023-198</t>
  </si>
  <si>
    <t>RE-ASTEP-2023-173</t>
  </si>
  <si>
    <t>SERVICIO DE MANTENIMIENTO Y REPARACION EN PLANTA DE OSMOSIS INVERSA DEL BAE GUAYAS</t>
  </si>
  <si>
    <t>$32,619.90</t>
  </si>
  <si>
    <t>RE-EP-ASTEP-2023-177</t>
  </si>
  <si>
    <t>Adquisición de material para instalación de MMPP y reductores de LG Isla San Salvador</t>
  </si>
  <si>
    <t>$13,373.64</t>
  </si>
  <si>
    <t>SIE-ASTEP-2023-172</t>
  </si>
  <si>
    <t>ADQUISICIÓN DE REPUESTOS PARA EL MANTENIMIENTO CORRECTIVO DEL CENTRO DE DATOS DE ASTINAVE EP</t>
  </si>
  <si>
    <t>$7,978.50</t>
  </si>
  <si>
    <t>SIE-ASTEP-2023-178</t>
  </si>
  <si>
    <t>ADQUISICIÓN DE EQUIPO DE OXICORTE COMPLETO PARA PROYECTO ZEUS</t>
  </si>
  <si>
    <t>$13,425.00</t>
  </si>
  <si>
    <t>SIE-ASTEP-2023-179</t>
  </si>
  <si>
    <t>ADQUISICIÓN DE PINTURA PARA EL MANTENIMIENTO DE LA INFRAESTRUCTURA DE PLANTA CENTRO DE ASTINAVE EP</t>
  </si>
  <si>
    <t>$37,647.45</t>
  </si>
  <si>
    <t>SIE-ASTEP-2023-180</t>
  </si>
  <si>
    <t>ADQUISICIÓN DE ELECTRODOS E INSUMOS PARA LOS TRABAJOS DE SOLDADURA Y MANTENIMIENTO DE LOS DIQUES DE ASTINAVE EP</t>
  </si>
  <si>
    <t>$41,632.36</t>
  </si>
  <si>
    <t>SIE-ASTEP-2023-184</t>
  </si>
  <si>
    <t>SIE-ASTEP-2023-188</t>
  </si>
  <si>
    <t>VPN-ASTEP-2023-183</t>
  </si>
  <si>
    <t>VPN-ASTEP-2023-195</t>
  </si>
  <si>
    <t>CDC-ASTEP-2023-154</t>
  </si>
  <si>
    <t>FISCALIZACIÓN PARA LA CONSTRUCCIÓN DE PLATAFORMA, INSTALACIÓN DE PILOTES Y OBRAS ASOCIADAS, PARA EL ENSAMBLAJE Y LANZAMIENTO DE EMBARCACIONES DE HASTA 1400 TM EN PLANTA CENTRO</t>
  </si>
  <si>
    <t>$47,250.25</t>
  </si>
  <si>
    <t>CDC-ASTEP-2023-164</t>
  </si>
  <si>
    <t>SERVICIO DE LICENCIA AMBIENTAL AL ESTUDIO DE IMPACTO AMBIENTAL EX-POST Y PLAN DE MANEJO AMBIENTAL PARA LA PLANTA SUR ASTINAVE EP</t>
  </si>
  <si>
    <t>$11,750.00</t>
  </si>
  <si>
    <t>RE-ASTEP-2023-132</t>
  </si>
  <si>
    <t>ADQUISICION DE PLANTAS DE OSMOSIS INVERSA PARA LAS EMBARCACIONES CORGAL, CORORO Y CORESM PARA EL PROYECTO ZEUS</t>
  </si>
  <si>
    <t>$83,130.63</t>
  </si>
  <si>
    <t>RE-ASTEP-2023-146</t>
  </si>
  <si>
    <t>SERVICIO DE MANTENIMIENTO DE CONVERTIDORES 1-2-3-4 DEL BAE HUANCAVILCA Y REPARACIÓN DEL PLUG DE CARGA DEL BAE SHYRI</t>
  </si>
  <si>
    <t>$25,960.00</t>
  </si>
  <si>
    <t>RE-ASTEP-2023-155</t>
  </si>
  <si>
    <t>ADQUISICION DE AISLADORES DE VIBRACION PARA LOS MOTORES C32 DE LA LANCHA LG ISLA ISABELA</t>
  </si>
  <si>
    <t>$8,464.00</t>
  </si>
  <si>
    <t>RE-ASTEP-2023-156</t>
  </si>
  <si>
    <t>ADQUISICION DE RESINA EPOXICA PARA FIJACION DE MAQUINAS PRINCIPALES DE LAS EMBARCACIONES BUQUE TANQUERO ISLA PUNA Y REMOLCADOR ALTAR</t>
  </si>
  <si>
    <t>RE-ASTEP-2023-157</t>
  </si>
  <si>
    <t>ABASTECIMIENTO DE BARRAS PARA STOCK BODEGA</t>
  </si>
  <si>
    <t>$17,597.22</t>
  </si>
  <si>
    <t>RE-ASTEP-2023-158</t>
  </si>
  <si>
    <t>ADQUISICIÓN DE EQUIPAMIENTO DE COCINA PARA EL PROYECTO ZEUS</t>
  </si>
  <si>
    <t>$157,088.10</t>
  </si>
  <si>
    <t>RE-ASTEP-2023-159</t>
  </si>
  <si>
    <t>ADQUISICIÓN DE PINTURAS Y THINNER SIGMA PARA STOCK BODEGA</t>
  </si>
  <si>
    <t>$227,148.00</t>
  </si>
  <si>
    <t>RE-ASTEP-2023-162</t>
  </si>
  <si>
    <t>ADQUISICIÓN DE TABLERO DE CONTROL, BOMBA SUMERGIBLE Y MEDIDORES DE NIVEL DEL SISTEMA DE AUTOMATISMO DE LA PLANTA DE TRATAMIENTO AGUAS NEGRAS CON SU RESPECTIVA PROGRAMACIÓN Y PUESTA EN MARCHA PARA L/G ISLA FLOREANA Y L/G ISLA DARWIN</t>
  </si>
  <si>
    <t>$15,661.40</t>
  </si>
  <si>
    <t>RE-ASTEP-2023-163</t>
  </si>
  <si>
    <t>ADQUISICIÓN DE SELLOS MECANICOS PARA LA PGO ISLA SAN SALVADOR</t>
  </si>
  <si>
    <t>$11,200.00</t>
  </si>
  <si>
    <t>RE-ASTEP-2023-166</t>
  </si>
  <si>
    <t>SERVICIO DE MANTENIMIENTO W6 DEL COMPRESOR CARLYLE 5F60 DE LA PLANTA DE AIRE ACONDICIONADO DEL SUBMARINO HUANCAVILCA Y SUBMARINO SHYRI</t>
  </si>
  <si>
    <t>$63,092.00</t>
  </si>
  <si>
    <t>RE-ASTEP-2023-168</t>
  </si>
  <si>
    <t>CONTRATACIÓN DE PROVEEDORES PARA EL SERVICIO DE TOMA DE ESPESORES DE LA MN ISLA DE LA PLATA</t>
  </si>
  <si>
    <t>$8,125.00</t>
  </si>
  <si>
    <t>RE-ASTEP-2023-169</t>
  </si>
  <si>
    <t>SERVICIO DE MANTENIMIENTO Y APLICACIÓN DE PISOS EN CUBIERTAS INTERIORES DE LA LG ISLA SAN SALVADOR</t>
  </si>
  <si>
    <t>$18,783.05</t>
  </si>
  <si>
    <t>RE-ASTEP-2023-171</t>
  </si>
  <si>
    <t>SIE-ASTEP-2023-143</t>
  </si>
  <si>
    <t>ADQUISICIÓN DEL SISTEMA DE AISLAMIENTO TÉRMICO PARA LA CORBETA GALÁPAGOS</t>
  </si>
  <si>
    <t>$298,305.23</t>
  </si>
  <si>
    <t>SIE-ASTEP-2023-152</t>
  </si>
  <si>
    <t>SIE-ASTEP-2023-160</t>
  </si>
  <si>
    <t>CONTRATACIÓN DE SERVICIO DE RECOLECCIÓN, DESALOJO Y DISPOSICIÓN FINAL DE DESECHOS LÍQUIDOS PELIGROSOS, PARA LAS EMBARCACIONES EN ASTINAVE EP PLANTAS CENTRO Y SUR</t>
  </si>
  <si>
    <t>$20,200.00</t>
  </si>
  <si>
    <t>SIE-ASTEP-2023-161</t>
  </si>
  <si>
    <t>EVALUACIONES MEDICAS OCUPACIONALES PARA EL PERSONAL ADMINISTRATIVO Y OPERATIVO DE LA EMPRESA ASTINAVE EP</t>
  </si>
  <si>
    <t>$24,688.60</t>
  </si>
  <si>
    <t>SIE-ASTEP-2023-167</t>
  </si>
  <si>
    <t>ADQUISICIÓN DE RODAMIENTOS PARA MANTENIMIENTO DE MAQUINARIAS DE LOS DIQUES</t>
  </si>
  <si>
    <t>$16,998.24</t>
  </si>
  <si>
    <t>CDC-ASTEP-2023-136</t>
  </si>
  <si>
    <t>CDC-ASTEP-2023-150</t>
  </si>
  <si>
    <t>CONTRATACIÓN DE CONSULTORIA PARA LA AUDITORÍA AMBIENTAL DE CUMPLIMIENTO Y ACTUALIZACION DEL PLAN DE MANEJO AMBIENTAL PERIODO MAYO 2021 – MAYO 2023 PLANTA CENTRO ASTINAVE EP.</t>
  </si>
  <si>
    <t>COTS-ASTEP-2023-147</t>
  </si>
  <si>
    <t>SERVICIO DE MANTENIMIENTO DEL SISTEMA CONTRA INCENDIÓ DE LA PLANTA CENTRO DE ASTINAVE EP</t>
  </si>
  <si>
    <t>$72,698.40</t>
  </si>
  <si>
    <t>RE-ASTEP-2023-121</t>
  </si>
  <si>
    <t>ADQUISICIÓN DE UN SISTEMA DE IDENTIFICACIÓN AUTOMÁTICA WAIS PARA EL BUQUE LOGÍSTICO MULTIPROPÓSITO MPV</t>
  </si>
  <si>
    <t>$8,211.67</t>
  </si>
  <si>
    <t>RE-ASTEP-2023-130</t>
  </si>
  <si>
    <t>ADQUISICIÓN DE CABLESPARA SISTEMAS DE NAVEGACIÓN Y DE COMUNICACIONES PARA PROYECTOALPHA</t>
  </si>
  <si>
    <t>RE-ASTEP-2023-138</t>
  </si>
  <si>
    <t>ADQUISICIÓN DE SISTEMAS DE AYUDAS A LA NAVEGACIÓN PARA EL PROYECTO ALPHA</t>
  </si>
  <si>
    <t>$158,555.00</t>
  </si>
  <si>
    <t>RE-ASTEP-2023-139</t>
  </si>
  <si>
    <t>ADQUISICIÓN DE ÁNODOS DE COBRE INCLUIDOS SUS COMPONENTES PARA MANTENIMIENTO DEL SISTEMA DE PROTECCIÓN ANTIFOULING DE CORRIENTES IMPRESAS ICAF PARA LG ISLA SANTA CRUZ, LG ISLA PINTA Y LG ISLA MARCHENA</t>
  </si>
  <si>
    <t>$20,169.83</t>
  </si>
  <si>
    <t>RE-ASTEP-2023-141</t>
  </si>
  <si>
    <t>ADQUISICIÓN DE REPUESTOS PARA RECUPERACIÓN DE LA PLANTA DE TRATAMIENTO DE AGUAS NEGRAS EN BAE LOS RÍOS</t>
  </si>
  <si>
    <t>$19,200.00</t>
  </si>
  <si>
    <t>RE-ASTEP-2023-142</t>
  </si>
  <si>
    <t>ADQUISICIÓN DE CONSUMIBLES PARA LA EJECUCIÓN DE TRABAJOS DE SOLDADURA EN TUBERÍAS DE LOS SISTEMAS AUXILIARES DEL MPV</t>
  </si>
  <si>
    <t>$71,010.50</t>
  </si>
  <si>
    <t>RE-ASTEP-2023-144</t>
  </si>
  <si>
    <t>SERVICIO DE REPARACION DE COLECTOR Y REBOBINADO DE ROTOR DE LA PLANTA DE AA DEL SUBMARINO HUANCAVILCA</t>
  </si>
  <si>
    <t>$9,476.40</t>
  </si>
  <si>
    <t>RE-ASTEP-2023-145</t>
  </si>
  <si>
    <t>Adquisición de rollos de Alambre Tubular OK TUBRODS WS para el cambio de planchaje del Proyecto ZEUS</t>
  </si>
  <si>
    <t>$52,590.72</t>
  </si>
  <si>
    <t>RE-ASTEP-2023-148</t>
  </si>
  <si>
    <t>CONTRATACIÓN DE SERVICIOS DE LIMPIEZA, MANTENIMIENTO DE SUPERFICIES CON APLICACIÓN DE RECUBRIMIENTO PARA ASTINAVE EP, PLANTA CENTRO Y SUR</t>
  </si>
  <si>
    <t>$350,000.00</t>
  </si>
  <si>
    <t>RE-ASTEP-2023-149</t>
  </si>
  <si>
    <t>ADQUISICIÓN DE PLANCHAS EN ACERO PARA STOCK BODEGA</t>
  </si>
  <si>
    <t>$62,854.24</t>
  </si>
  <si>
    <t>RE-ASTEP-2023-151</t>
  </si>
  <si>
    <t>ADQUISICION DE MATERIALES FERRETERIA INDUSTRIAL PARA STOCK BODEGA</t>
  </si>
  <si>
    <t>$44,939.95</t>
  </si>
  <si>
    <t>RE-ASTEP-2023-153</t>
  </si>
  <si>
    <t>ADQUISICION DE MATERIAL PARA INSTALACIÓN DE MMPP Y REDUCTORES DE LG ISLA SAN SALVADOR</t>
  </si>
  <si>
    <t>SIE-ASTEP-2023-120</t>
  </si>
  <si>
    <t>Adquisición De Barras para los diques de ASTINAVE EP</t>
  </si>
  <si>
    <t>$15,715.13</t>
  </si>
  <si>
    <t>SIE-ASTEP-2023-133</t>
  </si>
  <si>
    <t>ADQUISICIÓN DE MÁQUINAS DE SOLDAR PORTÁTIL MULTIPROCESOS CON FUENTE PULSADA PARA PROCESO SMAW, GMAW, GMAWP FCAW, GTAW COMPLETA PARA PROYECTO ZEUS DE ASTINAVE EP</t>
  </si>
  <si>
    <t>$414,000.00</t>
  </si>
  <si>
    <t>09/26/2023</t>
  </si>
  <si>
    <t>SIE-ASTEP-2023-134</t>
  </si>
  <si>
    <t>ADQUISICION DE GENERADOR TRIFASICO PARA GRUA DE ESTRIBOR DEL DIQUE RIO ORELLANA</t>
  </si>
  <si>
    <t>$49,000.00</t>
  </si>
  <si>
    <t>SIE-ASTEP-2023-137</t>
  </si>
  <si>
    <t>ADQUISICIÓN DE 02 TRANSFORMADORES TRIFÁSICO PARA BARCAZA AMISTAD OFF SHORE DE ASTINAVE EP</t>
  </si>
  <si>
    <t>$10,545.00</t>
  </si>
  <si>
    <t>SIE-ASTEP-2023-140</t>
  </si>
  <si>
    <t>ADQUISICIÓN DE HERRAMIENTAS MENORES MANUALES, ELÉCTRICAS E INALÁMBRICAS PARA PROYECTO ALPHA Y ZEUS DE ASTINAVE EP</t>
  </si>
  <si>
    <t>$315,001.13</t>
  </si>
  <si>
    <t>09/15/2023</t>
  </si>
  <si>
    <t>MCS-ASTEP-122-23</t>
  </si>
  <si>
    <t>CONTRATACIÓN DE UNA AGENCIA DE VIAJES QUE BRINDE EL SERVICIO DE ADQUISICIÓN DE PASAJES AÉREOS EN EL INTERIOR Y EXTERIOR</t>
  </si>
  <si>
    <t>$60,961.49</t>
  </si>
  <si>
    <t>08/28/2023</t>
  </si>
  <si>
    <t>RE-ASTEP-2023-131</t>
  </si>
  <si>
    <t>ADQUISICIÓN DE MATERIALES PARA LA INSTALACIÓN DE MÁQUINAS PRINCIPALES 1 Y 2 DE LA CORBETA MISILERA LOJA</t>
  </si>
  <si>
    <t>$12,687.45</t>
  </si>
  <si>
    <t>RE-EP-ASTEP-109-23</t>
  </si>
  <si>
    <t>ADQUISICIÓN DE PINTURA PARA PGO ISLA SAN SALVADOR</t>
  </si>
  <si>
    <t>08/25/2023</t>
  </si>
  <si>
    <t>RE-EP-ASTEP-110-23</t>
  </si>
  <si>
    <t>ADQUISICIÓN E INSTALACIÓN DE CONTROLADORES DE SINCRONISMO YACCESORIOS PARA PANEL ELECTRÓNICO DEL BUQUE ESCUELA GUAYAS</t>
  </si>
  <si>
    <t>$13,151.27</t>
  </si>
  <si>
    <t>08/22/2023</t>
  </si>
  <si>
    <t>RE-EP-ASTEP-111-23</t>
  </si>
  <si>
    <t>RE-EP-ASTEP-115-23</t>
  </si>
  <si>
    <t>ADQUISICIÓN DE GRANALLAMINERAL DE 1.5MM PARA STOCK BODEGA</t>
  </si>
  <si>
    <t>$593,757.00</t>
  </si>
  <si>
    <t>RE-EP-ASTEP-116-23</t>
  </si>
  <si>
    <t>08/21/2023</t>
  </si>
  <si>
    <t>RE-EP-ASTEP-118-23</t>
  </si>
  <si>
    <t>08/29/2023</t>
  </si>
  <si>
    <t>RE-EP-ASTEP-119-23</t>
  </si>
  <si>
    <t>SERVICIO DE MANTENIMIENTO Y APLICACIÓN DE PISOS EN CUBIERTASINTERIORES DE LA LG ISLA SAN SALVADOR</t>
  </si>
  <si>
    <t>$10,113.95</t>
  </si>
  <si>
    <t>RE-EP-ASTEP-123-23</t>
  </si>
  <si>
    <t>ADQUISICIÓN DE ACCESORIOS PARA MANDO Y CONTROL DE MOTORES FUERA DE BORDA DE LANCHAS AMAZONAS CUINMA – BIMJAM</t>
  </si>
  <si>
    <t>$21,070.00</t>
  </si>
  <si>
    <t>RE-EP-ASTEP-124-23</t>
  </si>
  <si>
    <t>RE-EP-ASTEP-125-23</t>
  </si>
  <si>
    <t>?ADQUISICIÓN DE MATERIAL PARA LA CONFECCIÓN DE LOS SISTEMAS DE COMBUSTIBLE Y ACEITE DE CORGAL PARA EL PROYECTO ZEUS</t>
  </si>
  <si>
    <t>$30,582.41</t>
  </si>
  <si>
    <t>08/18/2023</t>
  </si>
  <si>
    <t>RE-EP-ASTEP-126-23</t>
  </si>
  <si>
    <t>08/23/2023</t>
  </si>
  <si>
    <t>RE-EP-ASTEP-127-23</t>
  </si>
  <si>
    <t>ADQUISICIÓN DE CANALETAS, BASES TIPO U Y RIELES PARA CORGAL, CORORO Y CORESM PARA EL PROYECTO ZEUS</t>
  </si>
  <si>
    <t>$230,234.25</t>
  </si>
  <si>
    <t>09/13/2023</t>
  </si>
  <si>
    <t>RE-EP-ASTEP-128-23</t>
  </si>
  <si>
    <t>RE-EP-ASTEP-129-23</t>
  </si>
  <si>
    <t>ABASTECIMIENTO DE DIESEL 2 PARA STOCK BODEGA</t>
  </si>
  <si>
    <t>$61,146.90</t>
  </si>
  <si>
    <t>SIE-ASTEP-106-23</t>
  </si>
  <si>
    <t>ADQUISICIÓN DE EQUIPOS DE PROTECCIÓN PERSONAL PARA LA PLANTA CENTRO - SUR DE ASTINAVE/PROYECTO ALPHA/PROYECTO ZEUS</t>
  </si>
  <si>
    <t>$329,071.23</t>
  </si>
  <si>
    <t>SIE-ASTEP-112-23</t>
  </si>
  <si>
    <t>Adquisición de Aceites para Maquinarias de los Diques de ASTINAVE EP</t>
  </si>
  <si>
    <t>$20,905.75</t>
  </si>
  <si>
    <t>SIE-ASTEP-114-23</t>
  </si>
  <si>
    <t>Adquisición de iluminarias para los Diques de ASTINAVE EP</t>
  </si>
  <si>
    <t>$17,993.50</t>
  </si>
  <si>
    <t>SIE-ASTEP-117-23</t>
  </si>
  <si>
    <t>ADQUISICIÓN DE PLANCHAS DE ACERO NAVAL PARA REPARACIÓN DE LAS CÁMARAS DE VARAMIENTO DE LOS DIQUES RÍO ORELLANA Y RÍO NAPO DE ASTINAVE EP</t>
  </si>
  <si>
    <t>$74,835.32</t>
  </si>
  <si>
    <t>CDC-ASTEP-080-23</t>
  </si>
  <si>
    <t>$14,200.00</t>
  </si>
  <si>
    <t>RE-EP-ASTEP-095-23</t>
  </si>
  <si>
    <t>Exterior</t>
  </si>
  <si>
    <t>Por Adjudicar</t>
  </si>
  <si>
    <t>NO APLICA</t>
  </si>
  <si>
    <t>RE-EP-ASTEP-101-23</t>
  </si>
  <si>
    <t>ADQUISICIÓN DE PINTURAS Y THINNER HEMPEL PARA STOCK BODEGA</t>
  </si>
  <si>
    <t>$388,667.33</t>
  </si>
  <si>
    <t>RE-EP-ASTEP-102-23</t>
  </si>
  <si>
    <t>SERVICIO LOGÍSTICO PARA DESADUANIZACIÓN DE BIENES DE LOS PAQUETES DE MATERIALES No. 7.2 Y No. 7.3 DEL KIT CONSTRUCTIVO PARA LA CONSTRUCCION DEL BUQUE MPV</t>
  </si>
  <si>
    <t>RE-EP-ASTEP-104-23</t>
  </si>
  <si>
    <t>RE-EP-ASTEP-105-23</t>
  </si>
  <si>
    <t>$593.76</t>
  </si>
  <si>
    <t>No aplica</t>
  </si>
  <si>
    <t>RE-EP-ASTEP-107-23</t>
  </si>
  <si>
    <t>ADQUISICIÓN DE PLANCHAS, REFUERZOS Y MATERIAL DE SACRIFICIO PARACORGAL DEL PROYECTO ZEUS</t>
  </si>
  <si>
    <t>$48,227.84</t>
  </si>
  <si>
    <t>RE-EP-ASTEP-108-2023</t>
  </si>
  <si>
    <t>ADQUISICIÓN DE KIT DE SISTEMAS AUXILIARES DEL BUQUE LOGÍSTICO MULTIPROPÓSITO PARA EL PROYECTO ALPHA</t>
  </si>
  <si>
    <t>$1,414,075.00</t>
  </si>
  <si>
    <t>RE-EP-ASTEP-113-23</t>
  </si>
  <si>
    <t>ADQUISICIÓN DE AISLADORES DE VIBRACIÓN PARA LOS MOTORES C32 DE LA LANCHA LG ISLA ISABELA</t>
  </si>
  <si>
    <t>SIE-ASTEP-100-23</t>
  </si>
  <si>
    <t>ADQUISICIÓN DE LLANTAS INCLUIDOS TUBOS Y DEFENSAS PARA LA GRÚA TEREX DE ASTINAVE EP</t>
  </si>
  <si>
    <t>$24,000.00</t>
  </si>
  <si>
    <t>08/17/2023</t>
  </si>
  <si>
    <t>RE-RA-ASTEP-2023-259</t>
  </si>
  <si>
    <t>ADQUISICIÓN REPUESTOS PARA MÁQUINAS DE PINTAR GRACO DE PLANTA CENTRO Y SUR DE ASTINAVE EP</t>
  </si>
  <si>
    <t>$56,937.84</t>
  </si>
  <si>
    <t>RE-RA-ASTEP-2023-233</t>
  </si>
  <si>
    <t>RE-RA-ASTEP-2023-190</t>
  </si>
  <si>
    <t>ADQUISICIÓN DE ACCESORIOS PARA MÁQUINAS DE SOLDAR PORTÁTIL MULTIPROCESOS MILLER PARA PROYECTO ZEUS</t>
  </si>
  <si>
    <t>$220,834.35</t>
  </si>
  <si>
    <t>RE-CEP-ASTEP-2023-186</t>
  </si>
  <si>
    <t>SERVICIOS CAPACITACIÓN EN VARIOS TEMAS PARA EL PERSONAL ADMINISTRATIVO Y OPERATIVO DE ASTINAVE EP</t>
  </si>
  <si>
    <t>$16,330.00</t>
  </si>
  <si>
    <t>RE-ASTEP-2023-170</t>
  </si>
  <si>
    <t>Servicios capacitación en varios temas para el personal administrativo y operativo de ASTINAVE EP</t>
  </si>
  <si>
    <t>Origen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</si>
  <si>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</si>
  <si>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</si>
  <si>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</si>
  <si>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</si>
  <si>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</si>
  <si>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</si>
  <si>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</si>
  <si>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</si>
  <si>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</si>
  <si>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</si>
  <si>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</si>
  <si>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</si>
  <si>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</si>
  <si>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%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</si>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</sst>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* #,##0.00_ ;_ &quot;$&quot;* \-#,##0.00_ ;_ &quot;$&quot;* &quot;-&quot;??_ ;_ @_ "/>
    <numFmt numFmtId="165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color rgb="FF333333"/>
      <name val="Arial"/>
      <family val="2"/>
    </font>
    <font>
      <sz val="8"/>
      <color rgb="FF4F4F4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3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64" fontId="5" fillId="3" borderId="1" xfId="1" applyFont="1" applyFill="1" applyBorder="1" applyAlignment="1">
      <alignment horizontal="center" vertical="top" wrapText="1"/>
    </xf>
    <xf numFmtId="14" fontId="5" fillId="3" borderId="1" xfId="1" applyNumberFormat="1" applyFont="1" applyFill="1" applyBorder="1" applyAlignment="1">
      <alignment horizontal="center" vertical="top" wrapText="1"/>
    </xf>
    <xf numFmtId="22" fontId="5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top" wrapText="1"/>
    </xf>
    <xf numFmtId="14" fontId="5" fillId="3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1" applyFont="1" applyFill="1" applyBorder="1" applyAlignment="1">
      <alignment horizontal="center" vertical="top" wrapText="1"/>
    </xf>
    <xf numFmtId="0" fontId="0" fillId="3" borderId="1" xfId="0" applyFill="1" applyBorder="1"/>
    <xf numFmtId="164" fontId="5" fillId="3" borderId="2" xfId="1" applyFont="1" applyFill="1" applyBorder="1" applyAlignment="1">
      <alignment horizontal="center" vertical="top" wrapText="1"/>
    </xf>
    <xf numFmtId="14" fontId="5" fillId="3" borderId="2" xfId="1" applyNumberFormat="1" applyFont="1" applyFill="1" applyBorder="1" applyAlignment="1">
      <alignment horizontal="center" vertical="top" wrapText="1"/>
    </xf>
    <xf numFmtId="0" fontId="3" fillId="0" borderId="1" xfId="3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0" fillId="6" borderId="3" xfId="0" applyFill="1" applyBorder="1"/>
    <xf numFmtId="165" fontId="0" fillId="6" borderId="4" xfId="1" applyNumberFormat="1" applyFont="1" applyFill="1" applyBorder="1"/>
    <xf numFmtId="165" fontId="0" fillId="6" borderId="4" xfId="0" applyNumberFormat="1" applyFill="1" applyBorder="1"/>
    <xf numFmtId="10" fontId="0" fillId="6" borderId="5" xfId="2" applyNumberFormat="1" applyFont="1" applyFill="1" applyBorder="1"/>
    <xf numFmtId="0" fontId="0" fillId="0" borderId="3" xfId="0" applyBorder="1"/>
    <xf numFmtId="165" fontId="0" fillId="0" borderId="4" xfId="1" applyNumberFormat="1" applyFont="1" applyBorder="1"/>
    <xf numFmtId="165" fontId="0" fillId="0" borderId="4" xfId="0" applyNumberFormat="1" applyBorder="1"/>
    <xf numFmtId="0" fontId="0" fillId="6" borderId="6" xfId="0" applyFill="1" applyBorder="1"/>
    <xf numFmtId="165" fontId="0" fillId="6" borderId="7" xfId="0" applyNumberFormat="1" applyFill="1" applyBorder="1"/>
    <xf numFmtId="10" fontId="0" fillId="6" borderId="8" xfId="2" applyNumberFormat="1" applyFont="1" applyFill="1" applyBorder="1"/>
    <xf numFmtId="165" fontId="0" fillId="6" borderId="5" xfId="1" applyNumberFormat="1" applyFont="1" applyFill="1" applyBorder="1"/>
    <xf numFmtId="165" fontId="0" fillId="0" borderId="5" xfId="1" applyNumberFormat="1" applyFont="1" applyBorder="1"/>
    <xf numFmtId="165" fontId="0" fillId="6" borderId="8" xfId="0" applyNumberFormat="1" applyFill="1" applyBorder="1"/>
    <xf numFmtId="10" fontId="0" fillId="0" borderId="4" xfId="2" applyNumberFormat="1" applyFont="1" applyBorder="1"/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mpraspublicas.gob.ec/ProcesoContratacion/compras/PC/informacionProcesoContratacion2.cpe?idSoliCompra=3Z_5tXnPcyA-b9s1EBzXUrovFtOLPapJKY_RXdVgKxY," TargetMode="External"/><Relationship Id="rId21" Type="http://schemas.openxmlformats.org/officeDocument/2006/relationships/hyperlink" Target="https://www.compraspublicas.gob.ec/ProcesoContratacion/compras/PC/informacionProcesoContratacion2.cpe?idSoliCompra=-yB-i3pWLE_UezHFxSPS4HbUAbOCSg-Hsh_6n2_Yf2E," TargetMode="External"/><Relationship Id="rId42" Type="http://schemas.openxmlformats.org/officeDocument/2006/relationships/hyperlink" Target="https://www.compraspublicas.gob.ec/ProcesoContratacion/compras/PC/informacionProcesoContratacion2.cpe?idSoliCompra=chE548BP-ax9jMZsbkJUFa_HIKzcr3kKQyE6dZABGHA," TargetMode="External"/><Relationship Id="rId63" Type="http://schemas.openxmlformats.org/officeDocument/2006/relationships/hyperlink" Target="https://www.compraspublicas.gob.ec/ProcesoContratacion/compras/PC/informacionProcesoContratacion2.cpe?idSoliCompra=Pt2gxgz8RqyBnrqX9JQvC98H8iTYCqPZQv_ttLhQklo," TargetMode="External"/><Relationship Id="rId84" Type="http://schemas.openxmlformats.org/officeDocument/2006/relationships/hyperlink" Target="https://www.compraspublicas.gob.ec/ProcesoContratacion/compras/PC/informacionProcesoContratacion2.cpe?idSoliCompra=5Pm-KeC288pNx_yiW5boaT1EcIw0UkkX5lOMhDtLLd8," TargetMode="External"/><Relationship Id="rId138" Type="http://schemas.openxmlformats.org/officeDocument/2006/relationships/hyperlink" Target="https://www.compraspublicas.gob.ec/ProcesoContratacion/compras/PC/informacionProcesoContratacion2.cpe?idSoliCompra=gQktggvCd0fm9s4iQ8sliZI7k8XFlLY5ihzbOb7Kz7E," TargetMode="External"/><Relationship Id="rId159" Type="http://schemas.openxmlformats.org/officeDocument/2006/relationships/hyperlink" Target="https://www.compraspublicas.gob.ec/ProcesoContratacion/compras/PC/informacionProcesoContratacion2.cpe?idSoliCompra=n2mCBRz3bEWkBCFw1r71RYo-PZj7Ksbz1c4eveaeRUo," TargetMode="External"/><Relationship Id="rId170" Type="http://schemas.openxmlformats.org/officeDocument/2006/relationships/hyperlink" Target="https://www.compraspublicas.gob.ec/ProcesoContratacion/compras/PC/informacionProcesoContratacion2.cpe?idSoliCompra=BaLu8C0A1odZSQWLBtZDKBOBOVJLzIfqkWphRbz3QOg," TargetMode="External"/><Relationship Id="rId191" Type="http://schemas.openxmlformats.org/officeDocument/2006/relationships/hyperlink" Target="https://www.compraspublicas.gob.ec/ProcesoContratacion/compras/PC/informacionProcesoContratacion2.cpe?idSoliCompra=wV_oNdBTuRc6fbpBtHP29ZHAAD1h92MZqB_YYXSBQoM," TargetMode="External"/><Relationship Id="rId205" Type="http://schemas.openxmlformats.org/officeDocument/2006/relationships/hyperlink" Target="https://www.compraspublicas.gob.ec/ProcesoContratacion/compras/PC/informacionProcesoContratacion2.cpe?idSoliCompra=9shDJ3-ag1J0gOvQejZl7VxwOKUlflbncfOSBP1CNas," TargetMode="External"/><Relationship Id="rId226" Type="http://schemas.openxmlformats.org/officeDocument/2006/relationships/hyperlink" Target="https://www.compraspublicas.gob.ec/ProcesoContratacion/compras/PC/informacionProcesoContratacion2.cpe?idSoliCompra=oGxfnfSjIUKacsaGG8bz6rPlYJ1bgQWJHbPY-iOykpI," TargetMode="External"/><Relationship Id="rId107" Type="http://schemas.openxmlformats.org/officeDocument/2006/relationships/hyperlink" Target="https://www.compraspublicas.gob.ec/ProcesoContratacion/compras/PC/informacionProcesoContratacion2.cpe?idSoliCompra=KV4f-NhGY7T0kgJpdCkbXaA2iHNKIKSow9-6mOlTEHg," TargetMode="External"/><Relationship Id="rId11" Type="http://schemas.openxmlformats.org/officeDocument/2006/relationships/hyperlink" Target="https://www.compraspublicas.gob.ec/ProcesoContratacion/compras/PC/informacionProcesoContratacion2.cpe?idSoliCompra=D-MB-S9QYjsQDHK5_N1FL0L2JJYhtdP5xZs63zuLT2o," TargetMode="External"/><Relationship Id="rId32" Type="http://schemas.openxmlformats.org/officeDocument/2006/relationships/hyperlink" Target="https://www.compraspublicas.gob.ec/ProcesoContratacion/compras/PC/informacionProcesoContratacion2.cpe?idSoliCompra=dmn1Ij-jFCb2mDCmF1Oru0u8zOCKEN-UXIa7vn_vzjY," TargetMode="External"/><Relationship Id="rId53" Type="http://schemas.openxmlformats.org/officeDocument/2006/relationships/hyperlink" Target="https://www.compraspublicas.gob.ec/ProcesoContratacion/compras/PC/informacionProcesoContratacion2.cpe?idSoliCompra=QeKPe6uiSJn0b2lIbyXeO0nvc-OLlRYdYP9cuxxjg7k," TargetMode="External"/><Relationship Id="rId74" Type="http://schemas.openxmlformats.org/officeDocument/2006/relationships/hyperlink" Target="https://www.compraspublicas.gob.ec/ProcesoContratacion/compras/PC/informacionProcesoContratacion2.cpe?idSoliCompra=RCqt7ayRzWtVdMbmhOxa-k1Eka6xHwu2xTYx5uu73U8," TargetMode="External"/><Relationship Id="rId128" Type="http://schemas.openxmlformats.org/officeDocument/2006/relationships/hyperlink" Target="https://www.compraspublicas.gob.ec/ProcesoContratacion/compras/PC/informacionProcesoContratacion2.cpe?idSoliCompra=5CZ7pmIy0-AGgXh9qEWg2GI03fjmRQXDU_AGOAV60l8," TargetMode="External"/><Relationship Id="rId149" Type="http://schemas.openxmlformats.org/officeDocument/2006/relationships/hyperlink" Target="https://www.compraspublicas.gob.ec/ProcesoContratacion/compras/PC/informacionProcesoContratacion2.cpe?idSoliCompra=x3M9vYoVY-NMjFwHhTUCGg-8RmsrhnE3tmiQwQwb3JM," TargetMode="External"/><Relationship Id="rId5" Type="http://schemas.openxmlformats.org/officeDocument/2006/relationships/hyperlink" Target="https://www.compraspublicas.gob.ec/ProcesoContratacion/compras/PC/informacionProcesoContratacion2.cpe?idSoliCompra=-vMIA4cModqhXuHhKx6qhBjJrfr8Ru0oN9m_QNScuUw," TargetMode="External"/><Relationship Id="rId95" Type="http://schemas.openxmlformats.org/officeDocument/2006/relationships/hyperlink" Target="https://www.compraspublicas.gob.ec/ProcesoContratacion/compras/PC/informacionProcesoContratacion2.cpe?idSoliCompra=w0HNGku5l63J0ZeMUFohYYj4Bb1qFjDdADEwAwtzxe0," TargetMode="External"/><Relationship Id="rId160" Type="http://schemas.openxmlformats.org/officeDocument/2006/relationships/hyperlink" Target="https://www.compraspublicas.gob.ec/ProcesoContratacion/compras/PC/informacionProcesoContratacion2.cpe?idSoliCompra=yPI8g4sElWuF9AASfqFm2aNPE-qtCR8a4Ps4YAM5gQo," TargetMode="External"/><Relationship Id="rId181" Type="http://schemas.openxmlformats.org/officeDocument/2006/relationships/hyperlink" Target="https://www.compraspublicas.gob.ec/ProcesoContratacion/compras/PC/informacionProcesoContratacion2.cpe?idSoliCompra=PDjldL1ZLi8O1nRqtOuEOWc4R0ISOIbLOTsMOomPORw," TargetMode="External"/><Relationship Id="rId216" Type="http://schemas.openxmlformats.org/officeDocument/2006/relationships/hyperlink" Target="https://www.compraspublicas.gob.ec/ProcesoContratacion/compras/PC/informacionProcesoContratacion2.cpe?idSoliCompra=B5XSFvs0zoGxOguQMiN4uwsQyj4-YRM5gW_COQBI_VQ," TargetMode="External"/><Relationship Id="rId237" Type="http://schemas.openxmlformats.org/officeDocument/2006/relationships/hyperlink" Target="https://www.compraspublicas.gob.ec/ProcesoContratacion/compras/PC/informacionProcesoContratacion2.cpe?idSoliCompra=Nzt9QQ8fHnjYC5rByf2x1Cb7ZGEW9hIQKfiqsHUc84g," TargetMode="External"/><Relationship Id="rId22" Type="http://schemas.openxmlformats.org/officeDocument/2006/relationships/hyperlink" Target="https://www.compraspublicas.gob.ec/ProcesoContratacion/compras/PC/informacionProcesoContratacion2.cpe?idSoliCompra=gwHvoR2ljgWsq9hp0Sepjv4JuwP6dRaf9kinbLbJlmU," TargetMode="External"/><Relationship Id="rId43" Type="http://schemas.openxmlformats.org/officeDocument/2006/relationships/hyperlink" Target="https://www.compraspublicas.gob.ec/ProcesoContratacion/compras/PC/informacionProcesoContratacion2.cpe?idSoliCompra=mDyAgzuLh95FJ1EQl2EJyE5y9qxvplav11Ba_rckJNI," TargetMode="External"/><Relationship Id="rId64" Type="http://schemas.openxmlformats.org/officeDocument/2006/relationships/hyperlink" Target="https://www.compraspublicas.gob.ec/ProcesoContratacion/compras/PC/informacionProcesoContratacion2.cpe?idSoliCompra=MWjnJb0PpqvpjnUJaAHJNl0w1LISwzfSeiUabM8eulA," TargetMode="External"/><Relationship Id="rId118" Type="http://schemas.openxmlformats.org/officeDocument/2006/relationships/hyperlink" Target="https://www.compraspublicas.gob.ec/ProcesoContratacion/compras/PC/informacionProcesoContratacion2.cpe?idSoliCompra=0FJdfqxT0Hf1SoV8k8_1LH__j5tBO6Kmw7ZBB_ZGd30," TargetMode="External"/><Relationship Id="rId139" Type="http://schemas.openxmlformats.org/officeDocument/2006/relationships/hyperlink" Target="https://www.compraspublicas.gob.ec/ProcesoContratacion/compras/PC/informacionProcesoContratacion2.cpe?idSoliCompra=EWBbh-vQkf4cHeSboFgC2n0IkU8Z-1-gQATLPAbKDYE," TargetMode="External"/><Relationship Id="rId85" Type="http://schemas.openxmlformats.org/officeDocument/2006/relationships/hyperlink" Target="https://www.compraspublicas.gob.ec/ProcesoContratacion/compras/PC/informacionProcesoContratacion2.cpe?idSoliCompra=MCRQxUtjYzgB9oInJyNhY6o2Y8i5-5DgFxmRlUC_iCM," TargetMode="External"/><Relationship Id="rId150" Type="http://schemas.openxmlformats.org/officeDocument/2006/relationships/hyperlink" Target="https://www.compraspublicas.gob.ec/ProcesoContratacion/compras/PC/informacionProcesoContratacion2.cpe?idSoliCompra=EdgjVgwFTHmtpcGMlE4WgCqW049Kca5U-jAFztSOx-8," TargetMode="External"/><Relationship Id="rId171" Type="http://schemas.openxmlformats.org/officeDocument/2006/relationships/hyperlink" Target="https://www.compraspublicas.gob.ec/ProcesoContratacion/compras/PC/informacionProcesoContratacion2.cpe?idSoliCompra=D8r05rkiCuufDJNOXFZvIsquu3R8Z4GMn2_kSSfhUxE," TargetMode="External"/><Relationship Id="rId192" Type="http://schemas.openxmlformats.org/officeDocument/2006/relationships/hyperlink" Target="https://www.compraspublicas.gob.ec/ProcesoContratacion/compras/PC/informacionProcesoContratacion2.cpe?idSoliCompra=VAg_XnJGw4Ox-Tg-zAHXvB86pqvIfnhte8fAJr5ztu0," TargetMode="External"/><Relationship Id="rId206" Type="http://schemas.openxmlformats.org/officeDocument/2006/relationships/hyperlink" Target="https://www.compraspublicas.gob.ec/ProcesoContratacion/compras/PC/informacionProcesoContratacion2.cpe?idSoliCompra=St7cW6NNQS1lHMZIM3fdd3mBBJ-rbLZ1AZCGb2As9AQ," TargetMode="External"/><Relationship Id="rId227" Type="http://schemas.openxmlformats.org/officeDocument/2006/relationships/hyperlink" Target="https://www.compraspublicas.gob.ec/ProcesoContratacion/compras/PC/informacionProcesoContratacion2.cpe?idSoliCompra=Zi2je-Io1Ut1bOZdsU0auCk7VBs0hU1JwuzrFM1yteg," TargetMode="External"/><Relationship Id="rId12" Type="http://schemas.openxmlformats.org/officeDocument/2006/relationships/hyperlink" Target="https://www.compraspublicas.gob.ec/ProcesoContratacion/compras/PC/informacionProcesoContratacion2.cpe?idSoliCompra=gPhDUQKdTyFlOmZJ_AClBxxRTpHg3G6CPKVfWtfgxRc," TargetMode="External"/><Relationship Id="rId33" Type="http://schemas.openxmlformats.org/officeDocument/2006/relationships/hyperlink" Target="https://www.compraspublicas.gob.ec/ProcesoContratacion/compras/PC/informacionProcesoContratacion2.cpe?idSoliCompra=rh9h8jlpoGR-Vq2_yIfYP6CG9zMeOmq9OU3yxgTNGGA," TargetMode="External"/><Relationship Id="rId108" Type="http://schemas.openxmlformats.org/officeDocument/2006/relationships/hyperlink" Target="https://www.compraspublicas.gob.ec/ProcesoContratacion/compras/PC/informacionProcesoContratacion2.cpe?idSoliCompra=Ev2_s0phTxy4G7u9e-KtLPVeHPgpArL2rqhiqJHVetM," TargetMode="External"/><Relationship Id="rId129" Type="http://schemas.openxmlformats.org/officeDocument/2006/relationships/hyperlink" Target="https://www.compraspublicas.gob.ec/ProcesoContratacion/compras/PC/informacionProcesoContratacion2.cpe?idSoliCompra=PDLzY_fblwd9isRBNshEMFPfsB43hyxg2qqNYO2gFbA," TargetMode="External"/><Relationship Id="rId54" Type="http://schemas.openxmlformats.org/officeDocument/2006/relationships/hyperlink" Target="https://www.compraspublicas.gob.ec/ProcesoContratacion/compras/PC/informacionProcesoContratacion2.cpe?idSoliCompra=cp60NrpBesyb7YkuKoKREjpXiCSCQcXDXA94Z6_SIHQ," TargetMode="External"/><Relationship Id="rId75" Type="http://schemas.openxmlformats.org/officeDocument/2006/relationships/hyperlink" Target="https://www.compraspublicas.gob.ec/ProcesoContratacion/compras/PC/informacionProcesoContratacion2.cpe?idSoliCompra=V5j1W2wxKJEvsCOWY7mGopNTSmZKLVsp1OK5Xr3H4I4," TargetMode="External"/><Relationship Id="rId96" Type="http://schemas.openxmlformats.org/officeDocument/2006/relationships/hyperlink" Target="https://www.compraspublicas.gob.ec/ProcesoContratacion/compras/PC/informacionProcesoContratacion2.cpe?idSoliCompra=lI-YM0TrtPDwYbsOnHNkILU4MZpeuULIfWQW6grtsyQ," TargetMode="External"/><Relationship Id="rId140" Type="http://schemas.openxmlformats.org/officeDocument/2006/relationships/hyperlink" Target="https://www.compraspublicas.gob.ec/ProcesoContratacion/compras/PC/informacionProcesoContratacion2.cpe?idSoliCompra=V8hYfEdOTsNDi0z6o1UsgZwIZe7QBE3XywixtzFa7ko," TargetMode="External"/><Relationship Id="rId161" Type="http://schemas.openxmlformats.org/officeDocument/2006/relationships/hyperlink" Target="https://www.compraspublicas.gob.ec/ProcesoContratacion/compras/PC/informacionProcesoContratacion2.cpe?idSoliCompra=nregxBc3QREaSaTTo5-yMmtVHie_sKJlyhY1yTriEv4," TargetMode="External"/><Relationship Id="rId182" Type="http://schemas.openxmlformats.org/officeDocument/2006/relationships/hyperlink" Target="https://www.compraspublicas.gob.ec/ProcesoContratacion/compras/PC/informacionProcesoContratacion2.cpe?idSoliCompra=8kvUuafDVYV0ZBVTvh5KYaAFuNaCrZx9cRoc40qMjwE," TargetMode="External"/><Relationship Id="rId217" Type="http://schemas.openxmlformats.org/officeDocument/2006/relationships/hyperlink" Target="https://www.compraspublicas.gob.ec/ProcesoContratacion/compras/PC/informacionProcesoContratacion2.cpe?idSoliCompra=qq977gKyC-8pD9r6EUZSgT3J3tkpe_3QYpZ9pjwtF04," TargetMode="External"/><Relationship Id="rId6" Type="http://schemas.openxmlformats.org/officeDocument/2006/relationships/hyperlink" Target="https://www.compraspublicas.gob.ec/ProcesoContratacion/compras/PC/informacionProcesoContratacion2.cpe?idSoliCompra=FdCkj96UVpnWnFxJ4TyXhudWg2WLYK-dwr6fCBXEPl0," TargetMode="External"/><Relationship Id="rId238" Type="http://schemas.openxmlformats.org/officeDocument/2006/relationships/hyperlink" Target="https://www.compraspublicas.gob.ec/ProcesoContratacion/compras/PC/informacionProcesoContratacion2.cpe?idSoliCompra=x2yk8vJrl_5HGoRoPUMDokE4bqOMje9aY2Q7imMqXi0," TargetMode="External"/><Relationship Id="rId23" Type="http://schemas.openxmlformats.org/officeDocument/2006/relationships/hyperlink" Target="https://www.compraspublicas.gob.ec/ProcesoContratacion/compras/PC/informacionProcesoContratacion2.cpe?idSoliCompra=wnpBNH4gtfGlXsVViUokw_S2r7xGK40Yd-pnJOAY5mA," TargetMode="External"/><Relationship Id="rId119" Type="http://schemas.openxmlformats.org/officeDocument/2006/relationships/hyperlink" Target="https://www.compraspublicas.gob.ec/ProcesoContratacion/compras/PC/informacionProcesoContratacion2.cpe?idSoliCompra=oFqFdHvlesRsqVFLa-BvNkqvEPcsbhacXIPreYwEiMI," TargetMode="External"/><Relationship Id="rId44" Type="http://schemas.openxmlformats.org/officeDocument/2006/relationships/hyperlink" Target="https://www.compraspublicas.gob.ec/ProcesoContratacion/compras/PC/informacionProcesoContratacion2.cpe?idSoliCompra=FebFS3O0EY_zwZRGQwh_1R6CxlmhefyT_y-pSKd9nto," TargetMode="External"/><Relationship Id="rId65" Type="http://schemas.openxmlformats.org/officeDocument/2006/relationships/hyperlink" Target="https://www.compraspublicas.gob.ec/ProcesoContratacion/compras/PC/informacionProcesoContratacion2.cpe?idSoliCompra=BxJQz9NyLwxlMcW4ryb8GHT7fK9MmNjhhprUhAByHO0," TargetMode="External"/><Relationship Id="rId86" Type="http://schemas.openxmlformats.org/officeDocument/2006/relationships/hyperlink" Target="https://www.compraspublicas.gob.ec/ProcesoContratacion/compras/PC/informacionProcesoContratacion2.cpe?idSoliCompra=BVdfoHJk4EiDKlS43Iu7OSxdd8Igk4p1wt74YdIoR3g," TargetMode="External"/><Relationship Id="rId130" Type="http://schemas.openxmlformats.org/officeDocument/2006/relationships/hyperlink" Target="https://www.compraspublicas.gob.ec/ProcesoContratacion/compras/PC/informacionProcesoContratacion2.cpe?idSoliCompra=C-UB7Mu_wnaHps9EBk6ibanN8Xo-xDHkD3Wfk0SQYn0," TargetMode="External"/><Relationship Id="rId151" Type="http://schemas.openxmlformats.org/officeDocument/2006/relationships/hyperlink" Target="https://www.compraspublicas.gob.ec/ProcesoContratacion/compras/PC/informacionProcesoContratacion2.cpe?idSoliCompra=O2c9ukQ1fWFDkesf8T3xQLB1WNyUyebY5q85ZGE_vT8," TargetMode="External"/><Relationship Id="rId172" Type="http://schemas.openxmlformats.org/officeDocument/2006/relationships/hyperlink" Target="https://www.compraspublicas.gob.ec/ProcesoContratacion/compras/PC/informacionProcesoContratacion2.cpe?idSoliCompra=MC0BDihdHzYwHl-nxBaiOPSWQ2tY0EGZup-fHIHoOO0," TargetMode="External"/><Relationship Id="rId193" Type="http://schemas.openxmlformats.org/officeDocument/2006/relationships/hyperlink" Target="https://www.compraspublicas.gob.ec/ProcesoContratacion/compras/PC/informacionProcesoContratacion2.cpe?idSoliCompra=rTmA8HYgB0FPs4c3eQp8N2yCI03oNOAiyJ0pwoNLCWY," TargetMode="External"/><Relationship Id="rId207" Type="http://schemas.openxmlformats.org/officeDocument/2006/relationships/hyperlink" Target="https://www.compraspublicas.gob.ec/ProcesoContratacion/compras/PC/informacionProcesoContratacion2.cpe?idSoliCompra=3-edaPDUJclViUUCFMQWQmzS7FSMZioKnAGfH5_wrxQ," TargetMode="External"/><Relationship Id="rId228" Type="http://schemas.openxmlformats.org/officeDocument/2006/relationships/hyperlink" Target="https://www.compraspublicas.gob.ec/ProcesoContratacion/compras/PC/informacionProcesoContratacion2.cpe?idSoliCompra=eFViv7T0Xxf-uvS8H4L0mAdKEBZ90JpSeOBTlLJFt4c," TargetMode="External"/><Relationship Id="rId13" Type="http://schemas.openxmlformats.org/officeDocument/2006/relationships/hyperlink" Target="https://www.compraspublicas.gob.ec/ProcesoContratacion/compras/PC/informacionProcesoContratacion2.cpe?idSoliCompra=rPaZpea0o-yFU4pJQ37WiPSa46g5tuq4MFKqR6bgeWg," TargetMode="External"/><Relationship Id="rId109" Type="http://schemas.openxmlformats.org/officeDocument/2006/relationships/hyperlink" Target="https://www.compraspublicas.gob.ec/ProcesoContratacion/compras/PC/informacionProcesoContratacion2.cpe?idSoliCompra=zaEXoHe4gX7eOhoqRYcn2gnyuSB147H8gHu2rY5vIVQ," TargetMode="External"/><Relationship Id="rId34" Type="http://schemas.openxmlformats.org/officeDocument/2006/relationships/hyperlink" Target="https://www.compraspublicas.gob.ec/ProcesoContratacion/compras/PC/informacionProcesoContratacion2.cpe?idSoliCompra=hg90RpcLT3XKq2Cjs8ZzDVkOmatZ2sLGtBo8TL7kx8E," TargetMode="External"/><Relationship Id="rId55" Type="http://schemas.openxmlformats.org/officeDocument/2006/relationships/hyperlink" Target="https://www.compraspublicas.gob.ec/ProcesoContratacion/compras/PC/informacionProcesoContratacion2.cpe?idSoliCompra=GFhYBRd0dZrI0lEu3OHDk3kyAe2TGjRSldaYLLRSIL4," TargetMode="External"/><Relationship Id="rId76" Type="http://schemas.openxmlformats.org/officeDocument/2006/relationships/hyperlink" Target="https://www.compraspublicas.gob.ec/ProcesoContratacion/compras/PC/informacionProcesoContratacion2.cpe?idSoliCompra=cFGQzQ1mIB-5jVBNONuFUCsMqpbh7Iy0AEIHLrthly8," TargetMode="External"/><Relationship Id="rId97" Type="http://schemas.openxmlformats.org/officeDocument/2006/relationships/hyperlink" Target="https://www.compraspublicas.gob.ec/ProcesoContratacion/compras/PC/informacionProcesoContratacion2.cpe?idSoliCompra=ui--mWp8y1AxEbeCRuXpuYIt4L61honbnt01b6sYKcU," TargetMode="External"/><Relationship Id="rId120" Type="http://schemas.openxmlformats.org/officeDocument/2006/relationships/hyperlink" Target="https://www.compraspublicas.gob.ec/ProcesoContratacion/compras/PC/informacionProcesoContratacion2.cpe?idSoliCompra=2KAnoc_UQ1En73-v-TQqfA-7JRqMs1HgZ8Hd864ATOs," TargetMode="External"/><Relationship Id="rId141" Type="http://schemas.openxmlformats.org/officeDocument/2006/relationships/hyperlink" Target="https://www.compraspublicas.gob.ec/ProcesoContratacion/compras/PC/informacionProcesoContratacion2.cpe?idSoliCompra=w0FTQTDy5agHFBYH9_giW4LZsrgy4l-4Q92t7vme3pg," TargetMode="External"/><Relationship Id="rId7" Type="http://schemas.openxmlformats.org/officeDocument/2006/relationships/hyperlink" Target="https://www.compraspublicas.gob.ec/ProcesoContratacion/compras/PC/informacionProcesoContratacion2.cpe?idSoliCompra=cEEp6UU04EGs05_RMkDuUNxsnkzchA7jRjb7sf2r2_g," TargetMode="External"/><Relationship Id="rId162" Type="http://schemas.openxmlformats.org/officeDocument/2006/relationships/hyperlink" Target="https://www.compraspublicas.gob.ec/ProcesoContratacion/compras/PC/informacionProcesoContratacion2.cpe?idSoliCompra=FfVF4S1SpKnFoBNaGx1ZCHK81C2XtUNqV_C48rmd5i0," TargetMode="External"/><Relationship Id="rId183" Type="http://schemas.openxmlformats.org/officeDocument/2006/relationships/hyperlink" Target="https://www.compraspublicas.gob.ec/ProcesoContratacion/compras/PC/informacionProcesoContratacion2.cpe?idSoliCompra=dV_TFCKaLa3c0n-txKc4WjO7zIVzuBVZjYLHoSSsB1I," TargetMode="External"/><Relationship Id="rId218" Type="http://schemas.openxmlformats.org/officeDocument/2006/relationships/hyperlink" Target="https://www.compraspublicas.gob.ec/ProcesoContratacion/compras/PC/informacionProcesoContratacion2.cpe?idSoliCompra=wQfyQABdbOhgNxndhN3S83nTC1l29M3uml6NjSER-cE," TargetMode="External"/><Relationship Id="rId239" Type="http://schemas.openxmlformats.org/officeDocument/2006/relationships/hyperlink" Target="https://www.compraspublicas.gob.ec/ProcesoContratacion/compras/PC/informacionProcesoContratacion2.cpe?idSoliCompra=MjbKj_2OErx_8Z0GGZJrVpSv05zmh_Y_92MqqjZKw5s," TargetMode="External"/><Relationship Id="rId24" Type="http://schemas.openxmlformats.org/officeDocument/2006/relationships/hyperlink" Target="https://www.compraspublicas.gob.ec/ProcesoContratacion/compras/PC/informacionProcesoContratacion2.cpe?idSoliCompra=XPagmHOeqNCAAkF7VZSh64-RUMGVNzC-Dc5_O1podK4," TargetMode="External"/><Relationship Id="rId45" Type="http://schemas.openxmlformats.org/officeDocument/2006/relationships/hyperlink" Target="https://www.compraspublicas.gob.ec/ProcesoContratacion/compras/PC/informacionProcesoContratacion2.cpe?idSoliCompra=CnnyNOC1slx6J9Sb4KxJz3pCCvjHqf_43TLtPYLan3A," TargetMode="External"/><Relationship Id="rId66" Type="http://schemas.openxmlformats.org/officeDocument/2006/relationships/hyperlink" Target="https://www.compraspublicas.gob.ec/ProcesoContratacion/compras/PC/informacionProcesoContratacion2.cpe?idSoliCompra=H_1cB8vzHqU1Dv6JJHATGoYNYAYU88Njke77phsAFSk," TargetMode="External"/><Relationship Id="rId87" Type="http://schemas.openxmlformats.org/officeDocument/2006/relationships/hyperlink" Target="https://www.compraspublicas.gob.ec/ProcesoContratacion/compras/PC/informacionProcesoContratacion2.cpe?idSoliCompra=2H-nnk-CTog36iT96C16wSmUf6sWNmtdVtUuRpgky2k," TargetMode="External"/><Relationship Id="rId110" Type="http://schemas.openxmlformats.org/officeDocument/2006/relationships/hyperlink" Target="https://www.compraspublicas.gob.ec/ProcesoContratacion/compras/PC/informacionProcesoContratacion2.cpe?idSoliCompra=kipjeMTuG5u6N6lhEicyklCP-zolbF3nGn9vNb7w8ic," TargetMode="External"/><Relationship Id="rId131" Type="http://schemas.openxmlformats.org/officeDocument/2006/relationships/hyperlink" Target="https://www.compraspublicas.gob.ec/ProcesoContratacion/compras/PC/informacionProcesoContratacion2.cpe?idSoliCompra=agWi_KHJ9eQge848rRop5RLpCRjJLxoqDGCT9-m2qBM," TargetMode="External"/><Relationship Id="rId152" Type="http://schemas.openxmlformats.org/officeDocument/2006/relationships/hyperlink" Target="https://www.compraspublicas.gob.ec/ProcesoContratacion/compras/PC/informacionProcesoContratacion2.cpe?idSoliCompra=9yvWtxr9k8PwjnZ339C1U8E0tu_pG0ZW9Z4NJPnnfgM," TargetMode="External"/><Relationship Id="rId173" Type="http://schemas.openxmlformats.org/officeDocument/2006/relationships/hyperlink" Target="https://www.compraspublicas.gob.ec/ProcesoContratacion/compras/PC/informacionProcesoContratacion2.cpe?idSoliCompra=r5uKd4u_gqQFX5oYv42EcJXTe4KKkZ-_oXsZJF49OnY," TargetMode="External"/><Relationship Id="rId194" Type="http://schemas.openxmlformats.org/officeDocument/2006/relationships/hyperlink" Target="https://www.compraspublicas.gob.ec/ProcesoContratacion/compras/PC/informacionProcesoContratacion2.cpe?idSoliCompra=COxyz5hqkDr2SnVzl3o6WdTamK3rU54us7GwgH2QkpI," TargetMode="External"/><Relationship Id="rId208" Type="http://schemas.openxmlformats.org/officeDocument/2006/relationships/hyperlink" Target="https://www.compraspublicas.gob.ec/ProcesoContratacion/compras/PC/informacionProcesoContratacion2.cpe?idSoliCompra=mBjZVc35d3FVKjAoxBNgfMEX8ul8p3mB156KVkKphYg," TargetMode="External"/><Relationship Id="rId229" Type="http://schemas.openxmlformats.org/officeDocument/2006/relationships/hyperlink" Target="https://www.compraspublicas.gob.ec/ProcesoContratacion/compras/PC/informacionProcesoContratacion2.cpe?idSoliCompra=tlHmHuq5eW_WUZiL2yujfR13wSLgoRmdNCAlnztkIaw," TargetMode="External"/><Relationship Id="rId240" Type="http://schemas.openxmlformats.org/officeDocument/2006/relationships/hyperlink" Target="https://www.compraspublicas.gob.ec/ProcesoContratacion/compras/PC/informacionProcesoContratacion2.cpe?idSoliCompra=uF6kxPpWwodMYUFDiV3FavS1AAJXETOZ4kBT38x8mwM," TargetMode="External"/><Relationship Id="rId14" Type="http://schemas.openxmlformats.org/officeDocument/2006/relationships/hyperlink" Target="https://www.compraspublicas.gob.ec/ProcesoContratacion/compras/PC/informacionProcesoContratacion2.cpe?idSoliCompra=WQh70IaCjDV_7uRdian2Pwg9zQy1H7105gf9rPZ7IH4," TargetMode="External"/><Relationship Id="rId35" Type="http://schemas.openxmlformats.org/officeDocument/2006/relationships/hyperlink" Target="https://www.compraspublicas.gob.ec/ProcesoContratacion/compras/PC/informacionProcesoContratacion2.cpe?idSoliCompra=ZekFVzrk9Ueqi6ZFDU-XTT4PFp8_QJuun9kAOMASLFY," TargetMode="External"/><Relationship Id="rId56" Type="http://schemas.openxmlformats.org/officeDocument/2006/relationships/hyperlink" Target="https://www.compraspublicas.gob.ec/ProcesoContratacion/compras/PC/informacionProcesoContratacion2.cpe?idSoliCompra=PlaNquLu9KszszFlGELb6QZ_TDoQr35KK8yZRYDS-NU," TargetMode="External"/><Relationship Id="rId77" Type="http://schemas.openxmlformats.org/officeDocument/2006/relationships/hyperlink" Target="https://www.compraspublicas.gob.ec/ProcesoContratacion/compras/PC/informacionProcesoContratacion2.cpe?idSoliCompra=V2LIBgsvEK_C3YYwrtQMF9Em6sLmVZLnzg4MM4I1FdY," TargetMode="External"/><Relationship Id="rId100" Type="http://schemas.openxmlformats.org/officeDocument/2006/relationships/hyperlink" Target="https://www.compraspublicas.gob.ec/ProcesoContratacion/compras/PC/informacionProcesoContratacion2.cpe?idSoliCompra=3pg3zzQAqotdFXruxFU1ZR34krvVAKG9Ywe8Wc1Xj0o," TargetMode="External"/><Relationship Id="rId8" Type="http://schemas.openxmlformats.org/officeDocument/2006/relationships/hyperlink" Target="https://www.compraspublicas.gob.ec/ProcesoContratacion/compras/PC/informacionProcesoContratacion2.cpe?idSoliCompra=bOwlHNZUd0d14e_aC1N9wXJ1zZsuu2_zLbFVpQ3JzPU," TargetMode="External"/><Relationship Id="rId98" Type="http://schemas.openxmlformats.org/officeDocument/2006/relationships/hyperlink" Target="https://www.compraspublicas.gob.ec/ProcesoContratacion/compras/PC/informacionProcesoContratacion2.cpe?idSoliCompra=YzckqKGUEG5PJLheMleiJNawRpefac4CdDHlMcdge1U," TargetMode="External"/><Relationship Id="rId121" Type="http://schemas.openxmlformats.org/officeDocument/2006/relationships/hyperlink" Target="https://www.compraspublicas.gob.ec/ProcesoContratacion/compras/PC/informacionProcesoContratacion2.cpe?idSoliCompra=OYBuu94UNmmYT-7S4kSBl5pGUOgpD-eBHj5D-yueXAg," TargetMode="External"/><Relationship Id="rId142" Type="http://schemas.openxmlformats.org/officeDocument/2006/relationships/hyperlink" Target="https://www.compraspublicas.gob.ec/ProcesoContratacion/compras/PC/informacionProcesoContratacion2.cpe?idSoliCompra=whi5Z7_vDkOnvvPje2iWf9OaVjfYRRYrw3hEC5_bhX8," TargetMode="External"/><Relationship Id="rId163" Type="http://schemas.openxmlformats.org/officeDocument/2006/relationships/hyperlink" Target="https://www.compraspublicas.gob.ec/ProcesoContratacion/compras/PC/informacionProcesoContratacion2.cpe?idSoliCompra=yKccvwlkH0RN5wI7zLiW9zZ3hAux0xMQLWkjmJlyXzQ," TargetMode="External"/><Relationship Id="rId184" Type="http://schemas.openxmlformats.org/officeDocument/2006/relationships/hyperlink" Target="https://www.compraspublicas.gob.ec/ProcesoContratacion/compras/PC/informacionProcesoContratacion2.cpe?idSoliCompra=2ZwMf6i_qe4Y5ZmScTR9HgeFUCn7GrcxiYL59gKRa2k," TargetMode="External"/><Relationship Id="rId219" Type="http://schemas.openxmlformats.org/officeDocument/2006/relationships/hyperlink" Target="https://www.compraspublicas.gob.ec/ProcesoContratacion/compras/PC/informacionProcesoContratacion2.cpe?idSoliCompra=jYjLmd0cHu0aa-IpQdJORem0VaS5S61Up2urQIfJTz4," TargetMode="External"/><Relationship Id="rId230" Type="http://schemas.openxmlformats.org/officeDocument/2006/relationships/hyperlink" Target="https://www.compraspublicas.gob.ec/ProcesoContratacion/compras/PC/informacionProcesoContratacion2.cpe?idSoliCompra=Ou-O49kf3Pv-fijChWXDtVvPoOMRlNm-a5dg8IzhrsA," TargetMode="External"/><Relationship Id="rId25" Type="http://schemas.openxmlformats.org/officeDocument/2006/relationships/hyperlink" Target="https://www.compraspublicas.gob.ec/ProcesoContratacion/compras/PC/informacionProcesoContratacion2.cpe?idSoliCompra=EPLyJDB44fr5wEUHG-VBxNxVyay-IAFUWyIygbODVNc," TargetMode="External"/><Relationship Id="rId46" Type="http://schemas.openxmlformats.org/officeDocument/2006/relationships/hyperlink" Target="https://www.compraspublicas.gob.ec/ProcesoContratacion/compras/PC/informacionProcesoContratacion2.cpe?idSoliCompra=-YICKW0bYiGmrRAWuU6Bcu4PSzEq55X0wOlABikAVss," TargetMode="External"/><Relationship Id="rId67" Type="http://schemas.openxmlformats.org/officeDocument/2006/relationships/hyperlink" Target="https://www.compraspublicas.gob.ec/ProcesoContratacion/compras/PC/informacionProcesoContratacion2.cpe?idSoliCompra=VwnePAHL6jH2eAHpEs8kWf_twLDyFK7bd_3IzI2tSVU," TargetMode="External"/><Relationship Id="rId88" Type="http://schemas.openxmlformats.org/officeDocument/2006/relationships/hyperlink" Target="https://www.compraspublicas.gob.ec/ProcesoContratacion/compras/PC/informacionProcesoContratacion2.cpe?idSoliCompra=KWp0Z2QdB8KpoeBgHbYMY_1zL6sfC_J7vwrDCTr3E9U," TargetMode="External"/><Relationship Id="rId111" Type="http://schemas.openxmlformats.org/officeDocument/2006/relationships/hyperlink" Target="https://www.compraspublicas.gob.ec/ProcesoContratacion/compras/PC/informacionProcesoContratacion2.cpe?idSoliCompra=l5DbBDodhkNvmdhTKCPb1rLqqn4BASsysimi3RVQkI0," TargetMode="External"/><Relationship Id="rId132" Type="http://schemas.openxmlformats.org/officeDocument/2006/relationships/hyperlink" Target="https://www.compraspublicas.gob.ec/ProcesoContratacion/compras/PC/informacionProcesoContratacion2.cpe?idSoliCompra=u9RN1Mln0tuaEhkkinFTRl2qLmnWZj_mCn1bu6eho4U," TargetMode="External"/><Relationship Id="rId153" Type="http://schemas.openxmlformats.org/officeDocument/2006/relationships/hyperlink" Target="https://www.compraspublicas.gob.ec/ProcesoContratacion/compras/PC/informacionProcesoContratacion2.cpe?idSoliCompra=8vBkn7X8Yvq3LXxV6OpoyN0IKAYsQBTGGJiVha6mKVQ," TargetMode="External"/><Relationship Id="rId174" Type="http://schemas.openxmlformats.org/officeDocument/2006/relationships/hyperlink" Target="https://www.compraspublicas.gob.ec/ProcesoContratacion/compras/PC/informacionProcesoContratacion2.cpe?idSoliCompra=1fKdZcFwZLJHBpMR1XWxLaGdgfzzADBVusF9JiC-5co," TargetMode="External"/><Relationship Id="rId195" Type="http://schemas.openxmlformats.org/officeDocument/2006/relationships/hyperlink" Target="https://www.compraspublicas.gob.ec/ProcesoContratacion/compras/PC/informacionProcesoContratacion2.cpe?idSoliCompra=ctxxGS83lz3AdjZ-J4H275t4FSpX91VoFko5M8sLUBE," TargetMode="External"/><Relationship Id="rId209" Type="http://schemas.openxmlformats.org/officeDocument/2006/relationships/hyperlink" Target="https://www.compraspublicas.gob.ec/ProcesoContratacion/compras/PC/informacionProcesoContratacion2.cpe?idSoliCompra=OaXIvMTfHlztSDck8q3d79XqQzLnL9yZG-SEySEa7eY," TargetMode="External"/><Relationship Id="rId220" Type="http://schemas.openxmlformats.org/officeDocument/2006/relationships/hyperlink" Target="https://www.compraspublicas.gob.ec/ProcesoContratacion/compras/PC/informacionProcesoContratacion2.cpe?idSoliCompra=drpwMPdpPLdp3kuAfRNmn0jBfSpY32MuvUlLZXcnJbA," TargetMode="External"/><Relationship Id="rId241" Type="http://schemas.openxmlformats.org/officeDocument/2006/relationships/hyperlink" Target="https://www.compraspublicas.gob.ec/ProcesoContratacion/compras/PC/informacionProcesoContratacion2.cpe?idSoliCompra=ale1ACRiX7_7I9rvSiTwrQfieV9or71cBvLmX8Y15cA," TargetMode="External"/><Relationship Id="rId15" Type="http://schemas.openxmlformats.org/officeDocument/2006/relationships/hyperlink" Target="https://www.compraspublicas.gob.ec/ProcesoContratacion/compras/PC/informacionProcesoContratacion2.cpe?idSoliCompra=sufecjrn2JQAI_ASnZyGUz5etyDZ8m57iYy-KWRHDms," TargetMode="External"/><Relationship Id="rId36" Type="http://schemas.openxmlformats.org/officeDocument/2006/relationships/hyperlink" Target="https://www.compraspublicas.gob.ec/ProcesoContratacion/compras/PC/informacionProcesoContratacion2.cpe?idSoliCompra=tuMwaF0g8xaH6MUSHRqxeNl0HTTBsjNokAk-IyowqFE," TargetMode="External"/><Relationship Id="rId57" Type="http://schemas.openxmlformats.org/officeDocument/2006/relationships/hyperlink" Target="https://www.compraspublicas.gob.ec/ProcesoContratacion/compras/PC/informacionProcesoContratacion2.cpe?idSoliCompra=AYGWF2k9vmQmSe6KgBw5Uh9NtyvVV5gyWsMwm2HH2Eg," TargetMode="External"/><Relationship Id="rId106" Type="http://schemas.openxmlformats.org/officeDocument/2006/relationships/hyperlink" Target="https://www.compraspublicas.gob.ec/ProcesoContratacion/compras/PC/informacionProcesoContratacion2.cpe?idSoliCompra=s11kLag0X_me2A9PuE8NMEU5ISLKpPcHvdRFbL4ooeo," TargetMode="External"/><Relationship Id="rId127" Type="http://schemas.openxmlformats.org/officeDocument/2006/relationships/hyperlink" Target="https://www.compraspublicas.gob.ec/ProcesoContratacion/compras/PC/informacionProcesoContratacion2.cpe?idSoliCompra=OhjK710NQjtT-_sG4x6zPVT8R5HY5ZcJXLKTGukQSO0," TargetMode="External"/><Relationship Id="rId10" Type="http://schemas.openxmlformats.org/officeDocument/2006/relationships/hyperlink" Target="https://www.compraspublicas.gob.ec/ProcesoContratacion/compras/PC/informacionProcesoContratacion2.cpe?idSoliCompra=9aQB4DgUuhs9ZaP178AFFVHbxBh12ya0oAK6DFuxzmI," TargetMode="External"/><Relationship Id="rId31" Type="http://schemas.openxmlformats.org/officeDocument/2006/relationships/hyperlink" Target="https://www.compraspublicas.gob.ec/ProcesoContratacion/compras/PC/informacionProcesoContratacion2.cpe?idSoliCompra=5fZS1OpJtr2NJeWJEG9IVBnGVH1zZ5pgtY4kxPVz3-s," TargetMode="External"/><Relationship Id="rId52" Type="http://schemas.openxmlformats.org/officeDocument/2006/relationships/hyperlink" Target="https://www.compraspublicas.gob.ec/ProcesoContratacion/compras/PC/informacionProcesoContratacion2.cpe?idSoliCompra=4nO77aSLQm3DB5sXQK6CxXTGOvTHJRZU6xpFuYh_1FI," TargetMode="External"/><Relationship Id="rId73" Type="http://schemas.openxmlformats.org/officeDocument/2006/relationships/hyperlink" Target="https://www.compraspublicas.gob.ec/ProcesoContratacion/compras/PC/informacionProcesoContratacion2.cpe?idSoliCompra=LMMy2gF2bZhNaQ_AdVzzVq8dyQYsZLRZmoZA1hXYfFE," TargetMode="External"/><Relationship Id="rId78" Type="http://schemas.openxmlformats.org/officeDocument/2006/relationships/hyperlink" Target="https://www.compraspublicas.gob.ec/ProcesoContratacion/compras/PC/informacionProcesoContratacion2.cpe?idSoliCompra=ZX8PTQ69vD-vVh6QnJA_T0AED0gLxkMrmdMxpqR6874," TargetMode="External"/><Relationship Id="rId94" Type="http://schemas.openxmlformats.org/officeDocument/2006/relationships/hyperlink" Target="https://www.compraspublicas.gob.ec/ProcesoContratacion/compras/PC/informacionProcesoContratacion2.cpe?idSoliCompra=Sqt-U_lTNOHDSKh8riNRqQLuLxwSy4d5ixw3a-NdIg0," TargetMode="External"/><Relationship Id="rId99" Type="http://schemas.openxmlformats.org/officeDocument/2006/relationships/hyperlink" Target="https://www.compraspublicas.gob.ec/ProcesoContratacion/compras/PC/informacionProcesoContratacion2.cpe?idSoliCompra=I9zC_iKSQIcnwrvWkaoeDwC6IUcO_cfJOcGHO0humBw," TargetMode="External"/><Relationship Id="rId101" Type="http://schemas.openxmlformats.org/officeDocument/2006/relationships/hyperlink" Target="https://www.compraspublicas.gob.ec/ProcesoContratacion/compras/PC/informacionProcesoContratacion2.cpe?idSoliCompra=EZeJq3Sr53WIVDUALHFDVfuEAxCG2ZuR7evW9RWJnsA," TargetMode="External"/><Relationship Id="rId122" Type="http://schemas.openxmlformats.org/officeDocument/2006/relationships/hyperlink" Target="https://www.compraspublicas.gob.ec/ProcesoContratacion/compras/PC/informacionProcesoContratacion2.cpe?idSoliCompra=B-P2bwtWR2iGciQ1SjO1mR887ecznlqjMGtr9pF0ycY," TargetMode="External"/><Relationship Id="rId143" Type="http://schemas.openxmlformats.org/officeDocument/2006/relationships/hyperlink" Target="https://www.compraspublicas.gob.ec/ProcesoContratacion/compras/PC/informacionProcesoContratacion2.cpe?idSoliCompra=srtCMvcB3rXP6s8n47oR249ec8rk58fB8shSeNROh-U," TargetMode="External"/><Relationship Id="rId148" Type="http://schemas.openxmlformats.org/officeDocument/2006/relationships/hyperlink" Target="https://www.compraspublicas.gob.ec/ProcesoContratacion/compras/PC/informacionProcesoContratacion2.cpe?idSoliCompra=dz1tbeeRRtmkRgHIqUZECiVGiNWTj0uRadxZwYJIUQg," TargetMode="External"/><Relationship Id="rId164" Type="http://schemas.openxmlformats.org/officeDocument/2006/relationships/hyperlink" Target="https://www.compraspublicas.gob.ec/ProcesoContratacion/compras/PC/informacionProcesoContratacion2.cpe?idSoliCompra=KCGnMAyw6SqDl4TY0OPFdlsKw29Otb-3jIhrp8duWOE," TargetMode="External"/><Relationship Id="rId169" Type="http://schemas.openxmlformats.org/officeDocument/2006/relationships/hyperlink" Target="https://www.compraspublicas.gob.ec/ProcesoContratacion/compras/PC/informacionProcesoContratacion2.cpe?idSoliCompra=_ffuDDffhRCThbyRRJa-AAYYp5vCxwZrHer5E26y4qA," TargetMode="External"/><Relationship Id="rId185" Type="http://schemas.openxmlformats.org/officeDocument/2006/relationships/hyperlink" Target="https://www.compraspublicas.gob.ec/ProcesoContratacion/compras/PC/informacionProcesoContratacion2.cpe?idSoliCompra=XSrzP7OUa59yz3LD8p5ERIfAqINldQ6Kuc4ZTYRFft0," TargetMode="External"/><Relationship Id="rId4" Type="http://schemas.openxmlformats.org/officeDocument/2006/relationships/hyperlink" Target="https://www.compraspublicas.gob.ec/ProcesoContratacion/compras/PC/informacionProcesoContratacion2.cpe?idSoliCompra=8BA5RLy4PYy5ILBaQKJ-9r0yZH6uRRJr4Z_hlSw5KCg," TargetMode="External"/><Relationship Id="rId9" Type="http://schemas.openxmlformats.org/officeDocument/2006/relationships/hyperlink" Target="https://www.compraspublicas.gob.ec/ProcesoContratacion/compras/PC/informacionProcesoContratacion2.cpe?idSoliCompra=tLCW8j9VyFUPk3TM5p8tFQjn7Te_ZKAUkcCPUHCONOc," TargetMode="External"/><Relationship Id="rId180" Type="http://schemas.openxmlformats.org/officeDocument/2006/relationships/hyperlink" Target="https://www.compraspublicas.gob.ec/ProcesoContratacion/compras/PC/informacionProcesoContratacion2.cpe?idSoliCompra=oxFjIk7wbyGk9gld4BF6x82um2uzjaCpwM_D7asUGWM," TargetMode="External"/><Relationship Id="rId210" Type="http://schemas.openxmlformats.org/officeDocument/2006/relationships/hyperlink" Target="https://www.compraspublicas.gob.ec/ProcesoContratacion/compras/PC/informacionProcesoContratacion2.cpe?idSoliCompra=JnVX-hyg8Jf3rTqLBiQMXKPtuTYQntPexSgSOmyYJEk," TargetMode="External"/><Relationship Id="rId215" Type="http://schemas.openxmlformats.org/officeDocument/2006/relationships/hyperlink" Target="https://www.compraspublicas.gob.ec/ProcesoContratacion/compras/PC/informacionProcesoContratacion2.cpe?idSoliCompra=rMjiEYj6FS39k6iOP7ut7y2oCXBOXQ5i4659TufZwGg," TargetMode="External"/><Relationship Id="rId236" Type="http://schemas.openxmlformats.org/officeDocument/2006/relationships/hyperlink" Target="https://www.compraspublicas.gob.ec/ProcesoContratacion/compras/PC/informacionProcesoContratacion2.cpe?idSoliCompra=eTla8iN8et3cQGWZC8cl9VpAy4dTvWbXCQufLWShE-I," TargetMode="External"/><Relationship Id="rId26" Type="http://schemas.openxmlformats.org/officeDocument/2006/relationships/hyperlink" Target="https://www.compraspublicas.gob.ec/ProcesoContratacion/compras/PC/informacionProcesoContratacion2.cpe?idSoliCompra=mAgH0qoPMhKbkmjKEWaIlXEkUDhUB3lse_U4AcOLa8A," TargetMode="External"/><Relationship Id="rId231" Type="http://schemas.openxmlformats.org/officeDocument/2006/relationships/hyperlink" Target="https://www.compraspublicas.gob.ec/ProcesoContratacion/compras/PC/informacionProcesoContratacion2.cpe?idSoliCompra=PHYmhipuzxg23fCQXs0F3zxPOyQ921IdIpZxbRI5h-4," TargetMode="External"/><Relationship Id="rId47" Type="http://schemas.openxmlformats.org/officeDocument/2006/relationships/hyperlink" Target="https://www.compraspublicas.gob.ec/ProcesoContratacion/compras/PC/informacionProcesoContratacion2.cpe?idSoliCompra=f_O8DOlDGbRiYgIF59owTMo0rnLMO10n0ILZyBkVxk0," TargetMode="External"/><Relationship Id="rId68" Type="http://schemas.openxmlformats.org/officeDocument/2006/relationships/hyperlink" Target="https://www.compraspublicas.gob.ec/ProcesoContratacion/compras/PC/informacionProcesoContratacion2.cpe?idSoliCompra=XNDqArDspakgsYp5fHt58uxJBRkEaAQjDLOZ1NmOgb4," TargetMode="External"/><Relationship Id="rId89" Type="http://schemas.openxmlformats.org/officeDocument/2006/relationships/hyperlink" Target="https://www.compraspublicas.gob.ec/ProcesoContratacion/compras/PC/informacionProcesoContratacion2.cpe?idSoliCompra=tcYVUeyVqE1FJf287ROX77PALIZuGM98gYKtt2l72i4," TargetMode="External"/><Relationship Id="rId112" Type="http://schemas.openxmlformats.org/officeDocument/2006/relationships/hyperlink" Target="https://www.compraspublicas.gob.ec/ProcesoContratacion/compras/PC/informacionProcesoContratacion2.cpe?idSoliCompra=Vgnuf3XDG_v-LOBicKm3DkH9GgX3pQ4gZ9z-Yj-oNAk," TargetMode="External"/><Relationship Id="rId133" Type="http://schemas.openxmlformats.org/officeDocument/2006/relationships/hyperlink" Target="https://www.compraspublicas.gob.ec/ProcesoContratacion/compras/PC/informacionProcesoContratacion2.cpe?idSoliCompra=h0NMQdhHntuk0-S-s2nvd7k3RAAuIEaiBoqpiyMVDDU," TargetMode="External"/><Relationship Id="rId154" Type="http://schemas.openxmlformats.org/officeDocument/2006/relationships/hyperlink" Target="https://www.compraspublicas.gob.ec/ProcesoContratacion/compras/PC/informacionProcesoContratacion2.cpe?idSoliCompra=IqdEWK4Ygfb9g2I6kdPCGtQJsLkJ4GN6lrcMun3SeVQ," TargetMode="External"/><Relationship Id="rId175" Type="http://schemas.openxmlformats.org/officeDocument/2006/relationships/hyperlink" Target="https://www.compraspublicas.gob.ec/ProcesoContratacion/compras/PC/informacionProcesoContratacion2.cpe?idSoliCompra=uqHnjPBMAXm_QfUbPJaAI2VJN4kVTQZDQbUoOdhm1so," TargetMode="External"/><Relationship Id="rId196" Type="http://schemas.openxmlformats.org/officeDocument/2006/relationships/hyperlink" Target="https://www.compraspublicas.gob.ec/ProcesoContratacion/compras/PC/informacionProcesoContratacion2.cpe?idSoliCompra=5b-Q9baiguYKGFXOIAtYrKYF3CH5WqByM1Qz2WFg7jA," TargetMode="External"/><Relationship Id="rId200" Type="http://schemas.openxmlformats.org/officeDocument/2006/relationships/hyperlink" Target="https://www.compraspublicas.gob.ec/ProcesoContratacion/compras/PC/informacionProcesoContratacion2.cpe?idSoliCompra=ufkWDkdcpB2K-oOtCo1V_rGfCGoa78a2RTjufts_N1Q," TargetMode="External"/><Relationship Id="rId16" Type="http://schemas.openxmlformats.org/officeDocument/2006/relationships/hyperlink" Target="https://www.compraspublicas.gob.ec/ProcesoContratacion/compras/PC/informacionProcesoContratacion2.cpe?idSoliCompra=COM8tIk0OListCt3NTyS1mAr3HM3Fw9xbqGf0OdaY2Q," TargetMode="External"/><Relationship Id="rId221" Type="http://schemas.openxmlformats.org/officeDocument/2006/relationships/hyperlink" Target="https://www.compraspublicas.gob.ec/ProcesoContratacion/compras/PC/informacionProcesoContratacion2.cpe?idSoliCompra=jGrG7Ns9IEJfAyNw6LeNvoOqSIGMagQ-sFrK-BD2mqs," TargetMode="External"/><Relationship Id="rId242" Type="http://schemas.openxmlformats.org/officeDocument/2006/relationships/hyperlink" Target="https://www.compraspublicas.gob.ec/ProcesoContratacion/compras/PC/informacionProcesoContratacion2.cpe?idSoliCompra=tZjYCN96Yxt_DVf2v_S1fCA34fRoFv7K-tw_KBLdAF4," TargetMode="External"/><Relationship Id="rId37" Type="http://schemas.openxmlformats.org/officeDocument/2006/relationships/hyperlink" Target="https://www.compraspublicas.gob.ec/ProcesoContratacion/compras/PC/informacionProcesoContratacion2.cpe?idSoliCompra=HAZHo59cnkciuVHZDsQzx0__FKdAzhQfOzqcldeUvJ0," TargetMode="External"/><Relationship Id="rId58" Type="http://schemas.openxmlformats.org/officeDocument/2006/relationships/hyperlink" Target="https://www.compraspublicas.gob.ec/ProcesoContratacion/compras/PC/informacionProcesoContratacion2.cpe?idSoliCompra=3K3biW6E-8OhDc302BrDcv7jA8X-GmUaG5BcE6mi3AI," TargetMode="External"/><Relationship Id="rId79" Type="http://schemas.openxmlformats.org/officeDocument/2006/relationships/hyperlink" Target="https://www.compraspublicas.gob.ec/ProcesoContratacion/compras/PC/informacionProcesoContratacion2.cpe?idSoliCompra=V2P6CAuXPwSLD_LbTBRUHNa_0LZ35Wd9AQdavopM5k4," TargetMode="External"/><Relationship Id="rId102" Type="http://schemas.openxmlformats.org/officeDocument/2006/relationships/hyperlink" Target="https://www.compraspublicas.gob.ec/ProcesoContratacion/compras/PC/informacionProcesoContratacion2.cpe?idSoliCompra=mkbCRWYqDZb0Detprtbtvmc3PUiCRv3F_Tvwynpz8a4," TargetMode="External"/><Relationship Id="rId123" Type="http://schemas.openxmlformats.org/officeDocument/2006/relationships/hyperlink" Target="https://www.compraspublicas.gob.ec/ProcesoContratacion/compras/PC/informacionProcesoContratacion2.cpe?idSoliCompra=BWfhai5h-nGC5joYTeopebnQ3_mLid8czI664VIUgUw," TargetMode="External"/><Relationship Id="rId144" Type="http://schemas.openxmlformats.org/officeDocument/2006/relationships/hyperlink" Target="https://www.compraspublicas.gob.ec/ProcesoContratacion/compras/PC/informacionProcesoContratacion2.cpe?idSoliCompra=7Cc1EWMdV_tdZu0ZvS4l2dpwab11rF-QCfh129R3TLk," TargetMode="External"/><Relationship Id="rId90" Type="http://schemas.openxmlformats.org/officeDocument/2006/relationships/hyperlink" Target="https://www.compraspublicas.gob.ec/ProcesoContratacion/compras/PC/informacionProcesoContratacion2.cpe?idSoliCompra=mzHdR1KyHJNZ69vSGW3RcprR5zWeCUu72ln7Blmljwk," TargetMode="External"/><Relationship Id="rId165" Type="http://schemas.openxmlformats.org/officeDocument/2006/relationships/hyperlink" Target="https://www.compraspublicas.gob.ec/ProcesoContratacion/compras/PC/informacionProcesoContratacion2.cpe?idSoliCompra=wYbTSr0sLfwiyN3devXaPvdne2VkdY8hqTGWXzOEIWY," TargetMode="External"/><Relationship Id="rId186" Type="http://schemas.openxmlformats.org/officeDocument/2006/relationships/hyperlink" Target="https://www.compraspublicas.gob.ec/ProcesoContratacion/compras/PC/informacionProcesoContratacion2.cpe?idSoliCompra=Mbov69-R3mDnHrX4Bc9eclIms0qAsUSwPb7GhzeEmb0," TargetMode="External"/><Relationship Id="rId211" Type="http://schemas.openxmlformats.org/officeDocument/2006/relationships/hyperlink" Target="https://www.compraspublicas.gob.ec/ProcesoContratacion/compras/PC/informacionProcesoContratacion2.cpe?idSoliCompra=6XrWjSuWjQXJz6UD8_Qaurufq9wGMFGi71v17oJpCXc," TargetMode="External"/><Relationship Id="rId232" Type="http://schemas.openxmlformats.org/officeDocument/2006/relationships/hyperlink" Target="https://www.compraspublicas.gob.ec/ProcesoContratacion/compras/PC/informacionProcesoContratacion2.cpe?idSoliCompra=PT7KXATazR8BrUIFrcLc6TDdCkmWokySNt6Dc3ylGCc," TargetMode="External"/><Relationship Id="rId27" Type="http://schemas.openxmlformats.org/officeDocument/2006/relationships/hyperlink" Target="https://www.compraspublicas.gob.ec/ProcesoContratacion/compras/PC/informacionProcesoContratacion2.cpe?idSoliCompra=TYxUtntgwlcwSnU0ULPuSLEX7XVtb1w02pQGlPYSdEw," TargetMode="External"/><Relationship Id="rId48" Type="http://schemas.openxmlformats.org/officeDocument/2006/relationships/hyperlink" Target="https://www.compraspublicas.gob.ec/ProcesoContratacion/compras/PC/informacionProcesoContratacion2.cpe?idSoliCompra=Z25mG3TiGEt1_OdTVjlDPxAuQKmvsSiQacNjXTYLupw," TargetMode="External"/><Relationship Id="rId69" Type="http://schemas.openxmlformats.org/officeDocument/2006/relationships/hyperlink" Target="https://www.compraspublicas.gob.ec/ProcesoContratacion/compras/PC/informacionProcesoContratacion2.cpe?idSoliCompra=kGfenRDUvtPT8uei-m-gEC3bVun8cAy69Ynyva4me0o," TargetMode="External"/><Relationship Id="rId113" Type="http://schemas.openxmlformats.org/officeDocument/2006/relationships/hyperlink" Target="https://www.compraspublicas.gob.ec/ProcesoContratacion/compras/PC/informacionProcesoContratacion2.cpe?idSoliCompra=lzwViKSDq6BIjhkFH34sypstacqQOQc9FVg8SP6f4JE," TargetMode="External"/><Relationship Id="rId134" Type="http://schemas.openxmlformats.org/officeDocument/2006/relationships/hyperlink" Target="https://www.compraspublicas.gob.ec/ProcesoContratacion/compras/PC/informacionProcesoContratacion2.cpe?idSoliCompra=jolKFs11x_irYCXOxBO1oAIYTvB1v-3A3ESFP3gHbLU," TargetMode="External"/><Relationship Id="rId80" Type="http://schemas.openxmlformats.org/officeDocument/2006/relationships/hyperlink" Target="https://www.compraspublicas.gob.ec/ProcesoContratacion/compras/PC/informacionProcesoContratacion2.cpe?idSoliCompra=Zr3fSldgOglSfEwTy_TzOrh26LWiomw7pvtsHKWP76Q," TargetMode="External"/><Relationship Id="rId155" Type="http://schemas.openxmlformats.org/officeDocument/2006/relationships/hyperlink" Target="https://www.compraspublicas.gob.ec/ProcesoContratacion/compras/PC/informacionProcesoContratacion2.cpe?idSoliCompra=OC-yHjvAuZsLuzgPBAuSrTKemq9YGdljMGHOlOtfOAQ," TargetMode="External"/><Relationship Id="rId176" Type="http://schemas.openxmlformats.org/officeDocument/2006/relationships/hyperlink" Target="https://www.compraspublicas.gob.ec/ProcesoContratacion/compras/PC/informacionProcesoContratacion2.cpe?idSoliCompra=JjkUA2IhZPtf85erq5AXmvmbtgMkfAIXwXdqvqOygyQ," TargetMode="External"/><Relationship Id="rId197" Type="http://schemas.openxmlformats.org/officeDocument/2006/relationships/hyperlink" Target="https://www.compraspublicas.gob.ec/ProcesoContratacion/compras/PC/informacionProcesoContratacion2.cpe?idSoliCompra=H6jDcjblAB21x4R4Bw5Bhwy2VHJdnIQPd3bYqhkr_NY," TargetMode="External"/><Relationship Id="rId201" Type="http://schemas.openxmlformats.org/officeDocument/2006/relationships/hyperlink" Target="https://www.compraspublicas.gob.ec/ProcesoContratacion/compras/PC/informacionProcesoContratacion2.cpe?idSoliCompra=gZ7FgfywN3i5lrc2LN2z3mGbDiDCbF8y9dIq2Ekr4U8," TargetMode="External"/><Relationship Id="rId222" Type="http://schemas.openxmlformats.org/officeDocument/2006/relationships/hyperlink" Target="https://www.compraspublicas.gob.ec/ProcesoContratacion/compras/PC/informacionProcesoContratacion2.cpe?idSoliCompra=ssw28lZ7giaCGOnJrgt-LiPfO8jmg3lRQ1uPkXhXKJs," TargetMode="External"/><Relationship Id="rId243" Type="http://schemas.openxmlformats.org/officeDocument/2006/relationships/hyperlink" Target="https://www.compraspublicas.gob.ec/ProcesoContratacion/compras/PC/informacionProcesoContratacion2.cpe?idSoliCompra=TO_Uz4R9GYNZtiSYugC8yXg9vr0u7cqk2aODOcfka98," TargetMode="External"/><Relationship Id="rId17" Type="http://schemas.openxmlformats.org/officeDocument/2006/relationships/hyperlink" Target="https://www.compraspublicas.gob.ec/ProcesoContratacion/compras/PC/informacionProcesoContratacion2.cpe?idSoliCompra=dMgrnRVCvaIH1cly1aWBw2D6NdxDaQ_BffONujjnm_M," TargetMode="External"/><Relationship Id="rId38" Type="http://schemas.openxmlformats.org/officeDocument/2006/relationships/hyperlink" Target="https://www.compraspublicas.gob.ec/ProcesoContratacion/compras/PC/informacionProcesoContratacion2.cpe?idSoliCompra=rTg_5IBbtBf9lCPmDDoh-NbiGOeQaJMmLL8fUHBvg_g," TargetMode="External"/><Relationship Id="rId59" Type="http://schemas.openxmlformats.org/officeDocument/2006/relationships/hyperlink" Target="https://www.compraspublicas.gob.ec/ProcesoContratacion/compras/PC/informacionProcesoContratacion2.cpe?idSoliCompra=EIAJnH6HBWYdxqe4oF3JFUsrAsmpjGRg4wUDB01lcKY," TargetMode="External"/><Relationship Id="rId103" Type="http://schemas.openxmlformats.org/officeDocument/2006/relationships/hyperlink" Target="https://www.compraspublicas.gob.ec/ProcesoContratacion/compras/PC/informacionProcesoContratacion2.cpe?idSoliCompra=hcNxxbHYPAZjkB3tB8e3B8QWg0w48bXXez9vLhVuWQs," TargetMode="External"/><Relationship Id="rId124" Type="http://schemas.openxmlformats.org/officeDocument/2006/relationships/hyperlink" Target="https://www.compraspublicas.gob.ec/ProcesoContratacion/compras/PC/informacionProcesoContratacion2.cpe?idSoliCompra=HX8Yong0qwkpVMG_zU-bl6qiuniZ9I8iDaHmx971m1A," TargetMode="External"/><Relationship Id="rId70" Type="http://schemas.openxmlformats.org/officeDocument/2006/relationships/hyperlink" Target="https://www.compraspublicas.gob.ec/ProcesoContratacion/compras/PC/informacionProcesoContratacion2.cpe?idSoliCompra=3cWbzWnJ4WYZ9L9v0w3jWR1ybG5ky1nehbNY_dWUGs8," TargetMode="External"/><Relationship Id="rId91" Type="http://schemas.openxmlformats.org/officeDocument/2006/relationships/hyperlink" Target="https://www.compraspublicas.gob.ec/ProcesoContratacion/compras/PC/informacionProcesoContratacion2.cpe?idSoliCompra=JLqGsUXX0pEt9AwZwrfXmpTsavub2onboPvV-R6eAK0," TargetMode="External"/><Relationship Id="rId145" Type="http://schemas.openxmlformats.org/officeDocument/2006/relationships/hyperlink" Target="https://www.compraspublicas.gob.ec/ProcesoContratacion/compras/PC/informacionProcesoContratacion2.cpe?idSoliCompra=XoEdg85gQJxoP7yybtHiRkxTsDMMuNFV6y7bDFRjggc," TargetMode="External"/><Relationship Id="rId166" Type="http://schemas.openxmlformats.org/officeDocument/2006/relationships/hyperlink" Target="https://www.compraspublicas.gob.ec/ProcesoContratacion/compras/PC/informacionProcesoContratacion2.cpe?idSoliCompra=jm9JUEYnpxYa9ivvc5Nqmc1fp-y323d9PnAEyPwJbjk," TargetMode="External"/><Relationship Id="rId187" Type="http://schemas.openxmlformats.org/officeDocument/2006/relationships/hyperlink" Target="https://www.compraspublicas.gob.ec/ProcesoContratacion/compras/PC/informacionProcesoContratacion2.cpe?idSoliCompra=qP5MNaAhQGBtq_PMOSRZdCTXCbdilMh4wb2Of8KmLnY," TargetMode="External"/><Relationship Id="rId1" Type="http://schemas.openxmlformats.org/officeDocument/2006/relationships/hyperlink" Target="https://www.compraspublicas.gob.ec/ProcesoContratacion/compras/PC/informacionProcesoContratacion2.cpe?idSoliCompra=kR6zqQ4ziI2Xmll_SMukInssRabPXJyiL097haicQBg," TargetMode="External"/><Relationship Id="rId212" Type="http://schemas.openxmlformats.org/officeDocument/2006/relationships/hyperlink" Target="https://www.compraspublicas.gob.ec/ProcesoContratacion/compras/PC/informacionProcesoContratacion2.cpe?idSoliCompra=G7IEYIuNCZBxaJ7Zb--f4qgscZXrkjAjhM-H6UcZz18," TargetMode="External"/><Relationship Id="rId233" Type="http://schemas.openxmlformats.org/officeDocument/2006/relationships/hyperlink" Target="https://www.compraspublicas.gob.ec/ProcesoContratacion/compras/PC/informacionProcesoContratacion2.cpe?idSoliCompra=GA-3LdFBB0sXl3r9YZwN0PxFgHPRHYUpHiah_PJX1jU," TargetMode="External"/><Relationship Id="rId28" Type="http://schemas.openxmlformats.org/officeDocument/2006/relationships/hyperlink" Target="https://www.compraspublicas.gob.ec/ProcesoContratacion/compras/PC/informacionProcesoContratacion2.cpe?idSoliCompra=pJEhXPgZVSVuRfJcqF_y3a9y270nlQ0O2ikaZjVhPlk," TargetMode="External"/><Relationship Id="rId49" Type="http://schemas.openxmlformats.org/officeDocument/2006/relationships/hyperlink" Target="https://www.compraspublicas.gob.ec/ProcesoContratacion/compras/PC/informacionProcesoContratacion2.cpe?idSoliCompra=P1jgANjrQssC_rJMm09KlgmrH65zyN_wW0i8Nxuml94," TargetMode="External"/><Relationship Id="rId114" Type="http://schemas.openxmlformats.org/officeDocument/2006/relationships/hyperlink" Target="https://www.compraspublicas.gob.ec/ProcesoContratacion/compras/PC/informacionProcesoContratacion2.cpe?idSoliCompra=rSZD4c468k_ELzTHLwjmzCXeKUr86-XUCLXm58Eyue0," TargetMode="External"/><Relationship Id="rId60" Type="http://schemas.openxmlformats.org/officeDocument/2006/relationships/hyperlink" Target="https://www.compraspublicas.gob.ec/ProcesoContratacion/compras/PC/informacionProcesoContratacion2.cpe?idSoliCompra=21pJxn2b6vItZfZpwumazXndmFeBKyhqPxcdoXEP-e8," TargetMode="External"/><Relationship Id="rId81" Type="http://schemas.openxmlformats.org/officeDocument/2006/relationships/hyperlink" Target="https://www.compraspublicas.gob.ec/ProcesoContratacion/compras/PC/informacionProcesoContratacion2.cpe?idSoliCompra=ifVch5xWFAsgXR6CTJuGA0bpTjdTpfGqXsgntflW8pU," TargetMode="External"/><Relationship Id="rId135" Type="http://schemas.openxmlformats.org/officeDocument/2006/relationships/hyperlink" Target="https://www.compraspublicas.gob.ec/ProcesoContratacion/compras/PC/informacionProcesoContratacion2.cpe?idSoliCompra=1IDRNPeN5rW0nxfY-ULyOpQi5BDHglhpUepLrEwWS_c," TargetMode="External"/><Relationship Id="rId156" Type="http://schemas.openxmlformats.org/officeDocument/2006/relationships/hyperlink" Target="https://www.compraspublicas.gob.ec/ProcesoContratacion/compras/PC/informacionProcesoContratacion2.cpe?idSoliCompra=uUyzCyoMxtBcrU5lr8oDdT1YFb6Ybi2JcZ8tQMg5Vx4," TargetMode="External"/><Relationship Id="rId177" Type="http://schemas.openxmlformats.org/officeDocument/2006/relationships/hyperlink" Target="https://www.compraspublicas.gob.ec/ProcesoContratacion/compras/PC/informacionProcesoContratacion2.cpe?idSoliCompra=Qe7TpjQxvaY_caTFsGLPlDujWn9uMFwn1lDlSB0DY5o," TargetMode="External"/><Relationship Id="rId198" Type="http://schemas.openxmlformats.org/officeDocument/2006/relationships/hyperlink" Target="https://www.compraspublicas.gob.ec/ProcesoContratacion/compras/PC/informacionProcesoContratacion2.cpe?idSoliCompra=sbhoKdGomNvw9VgK6z-0HFML_AWyhljWxREcUNWvfVU," TargetMode="External"/><Relationship Id="rId202" Type="http://schemas.openxmlformats.org/officeDocument/2006/relationships/hyperlink" Target="https://www.compraspublicas.gob.ec/ProcesoContratacion/compras/PC/informacionProcesoContratacion2.cpe?idSoliCompra=qPQQyTsWsizNVYewyossHJXDuOVPwGmrFxfW0g8Hdxg," TargetMode="External"/><Relationship Id="rId223" Type="http://schemas.openxmlformats.org/officeDocument/2006/relationships/hyperlink" Target="https://www.compraspublicas.gob.ec/ProcesoContratacion/compras/PC/informacionProcesoContratacion2.cpe?idSoliCompra=yDs0mq3I08DrlaCpNZyFxAq5Uq575IaMV-s5RBMop-w," TargetMode="External"/><Relationship Id="rId244" Type="http://schemas.openxmlformats.org/officeDocument/2006/relationships/hyperlink" Target="https://www.compraspublicas.gob.ec/ProcesoContratacion/compras/PC/informacionProcesoContratacion2.cpe?idSoliCompra=ID3RVoY4fH5YAhs9gg3kiuxcrNw7MH9ctGnth0lvESI," TargetMode="External"/><Relationship Id="rId18" Type="http://schemas.openxmlformats.org/officeDocument/2006/relationships/hyperlink" Target="https://www.compraspublicas.gob.ec/ProcesoContratacion/compras/PC/informacionProcesoContratacion2.cpe?idSoliCompra=GVZZVU11GJjq42AxNqoFvYth1wJBkP3x6sX69L9xF50," TargetMode="External"/><Relationship Id="rId39" Type="http://schemas.openxmlformats.org/officeDocument/2006/relationships/hyperlink" Target="https://www.compraspublicas.gob.ec/ProcesoContratacion/compras/PC/informacionProcesoContratacion2.cpe?idSoliCompra=D9U9Fbg3zRWWcHZOTbz8c4jaifv5HLnaXL-P4XCC_9Q," TargetMode="External"/><Relationship Id="rId50" Type="http://schemas.openxmlformats.org/officeDocument/2006/relationships/hyperlink" Target="https://www.compraspublicas.gob.ec/ProcesoContratacion/compras/PC/informacionProcesoContratacion2.cpe?idSoliCompra=zS-qN8c70KzF7JN6d5WSJAEBbRSwX_GdQNgpGuC9ZC8," TargetMode="External"/><Relationship Id="rId104" Type="http://schemas.openxmlformats.org/officeDocument/2006/relationships/hyperlink" Target="https://www.compraspublicas.gob.ec/ProcesoContratacion/compras/PC/informacionProcesoContratacion2.cpe?idSoliCompra=tDDNrZSG6U8fv0KHyTSbYJLVMNtaz4CPFlU0mR4fFqU," TargetMode="External"/><Relationship Id="rId125" Type="http://schemas.openxmlformats.org/officeDocument/2006/relationships/hyperlink" Target="https://www.compraspublicas.gob.ec/ProcesoContratacion/compras/PC/informacionProcesoContratacion2.cpe?idSoliCompra=ub2tIrhFP00X3FGlWmpqQU5B0IbQ5gcR5kUF940ZV4Y," TargetMode="External"/><Relationship Id="rId146" Type="http://schemas.openxmlformats.org/officeDocument/2006/relationships/hyperlink" Target="https://www.compraspublicas.gob.ec/ProcesoContratacion/compras/PC/informacionProcesoContratacion2.cpe?idSoliCompra=VdonDuz-19qbuoOeXB2wQ878CeOWlR3KrAloN2lieQM," TargetMode="External"/><Relationship Id="rId167" Type="http://schemas.openxmlformats.org/officeDocument/2006/relationships/hyperlink" Target="https://www.compraspublicas.gob.ec/ProcesoContratacion/compras/PC/informacionProcesoContratacion2.cpe?idSoliCompra=wA6GJkz-UgFBJtJDAwplJNrpb4zhadKqlajphe9H2CQ," TargetMode="External"/><Relationship Id="rId188" Type="http://schemas.openxmlformats.org/officeDocument/2006/relationships/hyperlink" Target="https://www.compraspublicas.gob.ec/ProcesoContratacion/compras/PC/informacionProcesoContratacion2.cpe?idSoliCompra=w8qCT5jGH6zljcyFpK7Oqv8wszScI5qEu_cQDdIzldc," TargetMode="External"/><Relationship Id="rId71" Type="http://schemas.openxmlformats.org/officeDocument/2006/relationships/hyperlink" Target="https://www.compraspublicas.gob.ec/ProcesoContratacion/compras/PC/informacionProcesoContratacion2.cpe?idSoliCompra=wbpsaCkEiIvysssf3tg2PGIEi_JbXdRSu3e1A2priPQ," TargetMode="External"/><Relationship Id="rId92" Type="http://schemas.openxmlformats.org/officeDocument/2006/relationships/hyperlink" Target="https://www.compraspublicas.gob.ec/ProcesoContratacion/compras/PC/informacionProcesoContratacion2.cpe?idSoliCompra=sSseF47rOUeYhSoELD0oWRqdNes_91bLKvLh4TLjrzc," TargetMode="External"/><Relationship Id="rId213" Type="http://schemas.openxmlformats.org/officeDocument/2006/relationships/hyperlink" Target="https://www.compraspublicas.gob.ec/ProcesoContratacion/compras/PC/informacionProcesoContratacion2.cpe?idSoliCompra=P-b7W_yAg25U7OBPIhCoHmzuHI7PSpOYk7nZ3Nzgqh8," TargetMode="External"/><Relationship Id="rId234" Type="http://schemas.openxmlformats.org/officeDocument/2006/relationships/hyperlink" Target="https://www.compraspublicas.gob.ec/ProcesoContratacion/compras/PC/informacionProcesoContratacion2.cpe?idSoliCompra=Ftx4RJ85eEI1nHQVm8bSlXFCi3vjJJKC6kVkmjcY0dw," TargetMode="External"/><Relationship Id="rId2" Type="http://schemas.openxmlformats.org/officeDocument/2006/relationships/hyperlink" Target="https://www.compraspublicas.gob.ec/ProcesoContratacion/compras/PC/informacionProcesoContratacion2.cpe?idSoliCompra=Un8HMP4d2l_eDttINoKVv5-yLsZbO_sJBgqkAdk42x4," TargetMode="External"/><Relationship Id="rId29" Type="http://schemas.openxmlformats.org/officeDocument/2006/relationships/hyperlink" Target="https://www.compraspublicas.gob.ec/ProcesoContratacion/compras/PC/informacionProcesoContratacion2.cpe?idSoliCompra=CwkdLLqQ1wQUdkC7RfVGELWszQojqL_bgYU2W3lIAxM," TargetMode="External"/><Relationship Id="rId40" Type="http://schemas.openxmlformats.org/officeDocument/2006/relationships/hyperlink" Target="https://www.compraspublicas.gob.ec/ProcesoContratacion/compras/PC/informacionProcesoContratacion2.cpe?idSoliCompra=VPkG4EvMoGVLRK8zRhsQXhT9o-MOL5RBL4w1gJIfD1U," TargetMode="External"/><Relationship Id="rId115" Type="http://schemas.openxmlformats.org/officeDocument/2006/relationships/hyperlink" Target="https://www.compraspublicas.gob.ec/ProcesoContratacion/compras/PC/informacionProcesoContratacion2.cpe?idSoliCompra=JilBWJEEQwlevly9dsykcBMTo4MSvpn7cpxCSrIs3oY," TargetMode="External"/><Relationship Id="rId136" Type="http://schemas.openxmlformats.org/officeDocument/2006/relationships/hyperlink" Target="https://www.compraspublicas.gob.ec/ProcesoContratacion/compras/PC/informacionProcesoContratacion2.cpe?idSoliCompra=_WoKwtuAeMSyA_u5V5qTh8VsNFTGo8U8JCdZjs4dW1w," TargetMode="External"/><Relationship Id="rId157" Type="http://schemas.openxmlformats.org/officeDocument/2006/relationships/hyperlink" Target="https://www.compraspublicas.gob.ec/ProcesoContratacion/compras/PC/informacionProcesoContratacion2.cpe?idSoliCompra=TIqX1lJoIzQsYnqQV71YR85Ryj_9pvnGT49mQswoQPk," TargetMode="External"/><Relationship Id="rId178" Type="http://schemas.openxmlformats.org/officeDocument/2006/relationships/hyperlink" Target="https://www.compraspublicas.gob.ec/ProcesoContratacion/compras/PC/informacionProcesoContratacion2.cpe?idSoliCompra=wXKxLEt4GEcW9uEZl-2A6knFXGpLF9-E1hso2B6XQX0," TargetMode="External"/><Relationship Id="rId61" Type="http://schemas.openxmlformats.org/officeDocument/2006/relationships/hyperlink" Target="https://www.compraspublicas.gob.ec/ProcesoContratacion/compras/PC/informacionProcesoContratacion2.cpe?idSoliCompra=0KKAX3un8OmpJmfo6laMlumy9S6-_FSWwvv7EiGhArI," TargetMode="External"/><Relationship Id="rId82" Type="http://schemas.openxmlformats.org/officeDocument/2006/relationships/hyperlink" Target="https://www.compraspublicas.gob.ec/ProcesoContratacion/compras/PC/informacionProcesoContratacion2.cpe?idSoliCompra=GQg0FmkszKlsZrnwvfwHxbZEyOnvsKPZwjRSVEmOgFw," TargetMode="External"/><Relationship Id="rId199" Type="http://schemas.openxmlformats.org/officeDocument/2006/relationships/hyperlink" Target="https://www.compraspublicas.gob.ec/ProcesoContratacion/compras/PC/informacionProcesoContratacion2.cpe?idSoliCompra=oBVKg_Wgv4Nq2YJNI7nHqksbILcfLghMlQxKj-3oIWE," TargetMode="External"/><Relationship Id="rId203" Type="http://schemas.openxmlformats.org/officeDocument/2006/relationships/hyperlink" Target="https://www.compraspublicas.gob.ec/ProcesoContratacion/compras/PC/informacionProcesoContratacion2.cpe?idSoliCompra=SaeiLCYDZqMFtWuL-tTSw4x4UiRfIspxc-nV3L8DOqE," TargetMode="External"/><Relationship Id="rId19" Type="http://schemas.openxmlformats.org/officeDocument/2006/relationships/hyperlink" Target="https://www.compraspublicas.gob.ec/ProcesoContratacion/compras/PC/informacionProcesoContratacion2.cpe?idSoliCompra=gZhIwiN_l4RpVcbGTe_72qRf3hZ00E8OEfKQbFs-5wo," TargetMode="External"/><Relationship Id="rId224" Type="http://schemas.openxmlformats.org/officeDocument/2006/relationships/hyperlink" Target="https://www.compraspublicas.gob.ec/ProcesoContratacion/compras/PC/informacionProcesoContratacion2.cpe?idSoliCompra=drt7sQitexRW_pEwfHhGsgTLumzMTjSYvEKIeP8wAXY," TargetMode="External"/><Relationship Id="rId30" Type="http://schemas.openxmlformats.org/officeDocument/2006/relationships/hyperlink" Target="https://www.compraspublicas.gob.ec/ProcesoContratacion/compras/PC/informacionProcesoContratacion2.cpe?idSoliCompra=KVINGKx69U-B2_lbbbRoEaGEWQNZ_J4NTgwc8G2wyic," TargetMode="External"/><Relationship Id="rId105" Type="http://schemas.openxmlformats.org/officeDocument/2006/relationships/hyperlink" Target="https://www.compraspublicas.gob.ec/ProcesoContratacion/compras/PC/informacionProcesoContratacion2.cpe?idSoliCompra=hNeUJFHPsYod2E4XdLz4hgcyGBB8cupQuCgM6SlIKew," TargetMode="External"/><Relationship Id="rId126" Type="http://schemas.openxmlformats.org/officeDocument/2006/relationships/hyperlink" Target="https://www.compraspublicas.gob.ec/ProcesoContratacion/compras/PC/informacionProcesoContratacion2.cpe?idSoliCompra=wknRgCtRaIjYM9zOCocNSZ3D3t4f8VGdX76nqG3XO4Y," TargetMode="External"/><Relationship Id="rId147" Type="http://schemas.openxmlformats.org/officeDocument/2006/relationships/hyperlink" Target="https://www.compraspublicas.gob.ec/ProcesoContratacion/compras/PC/informacionProcesoContratacion2.cpe?idSoliCompra=6CdZpcjWh0UHJgRqvMOsCk8f0AVprBBw0H3Ma1pd0ZI," TargetMode="External"/><Relationship Id="rId168" Type="http://schemas.openxmlformats.org/officeDocument/2006/relationships/hyperlink" Target="https://www.compraspublicas.gob.ec/ProcesoContratacion/compras/PC/informacionProcesoContratacion2.cpe?idSoliCompra=krOabSUrJNTj_CzN4TSh8cmlYCUV9aT2kNtwbo6Hdg4," TargetMode="External"/><Relationship Id="rId51" Type="http://schemas.openxmlformats.org/officeDocument/2006/relationships/hyperlink" Target="https://www.compraspublicas.gob.ec/ProcesoContratacion/compras/PC/informacionProcesoContratacion2.cpe?idSoliCompra=NuwyEazYMKwARGkzQWp_9Mt8XZa7x52ClAtFt0e-S5I," TargetMode="External"/><Relationship Id="rId72" Type="http://schemas.openxmlformats.org/officeDocument/2006/relationships/hyperlink" Target="https://www.compraspublicas.gob.ec/ProcesoContratacion/compras/PC/informacionProcesoContratacion2.cpe?idSoliCompra=fBsfQDxYpG7u2YuIwJbIUYVILJvVfd-qWBOC_n1WPVQ," TargetMode="External"/><Relationship Id="rId93" Type="http://schemas.openxmlformats.org/officeDocument/2006/relationships/hyperlink" Target="https://www.compraspublicas.gob.ec/ProcesoContratacion/compras/PC/informacionProcesoContratacion2.cpe?idSoliCompra=9RSBnO7FFj2APWruEHTi9bLCRbPE8WqfY-5r7WTQLbs," TargetMode="External"/><Relationship Id="rId189" Type="http://schemas.openxmlformats.org/officeDocument/2006/relationships/hyperlink" Target="https://www.compraspublicas.gob.ec/ProcesoContratacion/compras/PC/informacionProcesoContratacion2.cpe?idSoliCompra=MMjjhSDkOelEF6jjqfzu21DIIDD0XtoiTJs6CxjmYus," TargetMode="External"/><Relationship Id="rId3" Type="http://schemas.openxmlformats.org/officeDocument/2006/relationships/hyperlink" Target="https://www.compraspublicas.gob.ec/ProcesoContratacion/compras/PC/informacionProcesoContratacion2.cpe?idSoliCompra=bPthrGpC978zwzalLJpLrF3zIN1p6nidkxvzAhWXmmw," TargetMode="External"/><Relationship Id="rId214" Type="http://schemas.openxmlformats.org/officeDocument/2006/relationships/hyperlink" Target="https://www.compraspublicas.gob.ec/ProcesoContratacion/compras/PC/informacionProcesoContratacion2.cpe?idSoliCompra=mJ1HeoGTdiEI5xh2da_Xm41cx2CWFR0lhdEbe7ZrCjw," TargetMode="External"/><Relationship Id="rId235" Type="http://schemas.openxmlformats.org/officeDocument/2006/relationships/hyperlink" Target="https://www.compraspublicas.gob.ec/ProcesoContratacion/compras/PC/informacionProcesoContratacion2.cpe?idSoliCompra=LF4ilUUT3RdAmxD0hHd5hX6qVtyp2_1Iw5rdg5p8QE8," TargetMode="External"/><Relationship Id="rId116" Type="http://schemas.openxmlformats.org/officeDocument/2006/relationships/hyperlink" Target="https://www.compraspublicas.gob.ec/ProcesoContratacion/compras/PC/informacionProcesoContratacion2.cpe?idSoliCompra=pQqsNVyG8Hm2tYVm8FYyKImSqBnRg21c72cwUhxLV0Q," TargetMode="External"/><Relationship Id="rId137" Type="http://schemas.openxmlformats.org/officeDocument/2006/relationships/hyperlink" Target="https://www.compraspublicas.gob.ec/ProcesoContratacion/compras/PC/informacionProcesoContratacion2.cpe?idSoliCompra=dIr067R0Gn97i5jE1vit_cWaVk7USWI2TzKK5xDGXPI," TargetMode="External"/><Relationship Id="rId158" Type="http://schemas.openxmlformats.org/officeDocument/2006/relationships/hyperlink" Target="https://www.compraspublicas.gob.ec/ProcesoContratacion/compras/PC/informacionProcesoContratacion2.cpe?idSoliCompra=ZzjsH36fanJ1XqukAfxWmg_sHu-Qbt-jTdlgpP02NVY," TargetMode="External"/><Relationship Id="rId20" Type="http://schemas.openxmlformats.org/officeDocument/2006/relationships/hyperlink" Target="https://www.compraspublicas.gob.ec/ProcesoContratacion/compras/PC/informacionProcesoContratacion2.cpe?idSoliCompra=FiXhOguL4LQ9apykf7dDTUWwHZ0ifZwwcHYx1zwQYD0," TargetMode="External"/><Relationship Id="rId41" Type="http://schemas.openxmlformats.org/officeDocument/2006/relationships/hyperlink" Target="https://www.compraspublicas.gob.ec/ProcesoContratacion/compras/PC/informacionProcesoContratacion2.cpe?idSoliCompra=AfT6XEVfjDWP7gfN7veOjtIFS-koGoFMQ4lGu9Zv-V8," TargetMode="External"/><Relationship Id="rId62" Type="http://schemas.openxmlformats.org/officeDocument/2006/relationships/hyperlink" Target="https://www.compraspublicas.gob.ec/ProcesoContratacion/compras/PC/informacionProcesoContratacion2.cpe?idSoliCompra=qdd-EiUXNt8ldD8xweqVdr2k6qG6T1QKX9qkv_gcSd8," TargetMode="External"/><Relationship Id="rId83" Type="http://schemas.openxmlformats.org/officeDocument/2006/relationships/hyperlink" Target="https://www.compraspublicas.gob.ec/ProcesoContratacion/compras/PC/informacionProcesoContratacion2.cpe?idSoliCompra=2OtiEmJrtdnOXsTCPmakuqoqDxnvD8p0svMhp5MsXzk," TargetMode="External"/><Relationship Id="rId179" Type="http://schemas.openxmlformats.org/officeDocument/2006/relationships/hyperlink" Target="https://www.compraspublicas.gob.ec/ProcesoContratacion/compras/PC/informacionProcesoContratacion2.cpe?idSoliCompra=eYxGjUpWuaMiiOR6SHPVgaEYcdCCxiTwWbnAe78EWJo," TargetMode="External"/><Relationship Id="rId190" Type="http://schemas.openxmlformats.org/officeDocument/2006/relationships/hyperlink" Target="https://www.compraspublicas.gob.ec/ProcesoContratacion/compras/PC/informacionProcesoContratacion2.cpe?idSoliCompra=lfeZ7ZTIS3ItN2UQPnfSjPfImqfKMRam5SZem5J2gj0," TargetMode="External"/><Relationship Id="rId204" Type="http://schemas.openxmlformats.org/officeDocument/2006/relationships/hyperlink" Target="https://www.compraspublicas.gob.ec/ProcesoContratacion/compras/PC/informacionProcesoContratacion2.cpe?idSoliCompra=Oo8aduYkZR3oT2m7gBQzz5einalbCa9ysi-McsG52vY," TargetMode="External"/><Relationship Id="rId225" Type="http://schemas.openxmlformats.org/officeDocument/2006/relationships/hyperlink" Target="https://www.compraspublicas.gob.ec/ProcesoContratacion/compras/PC/informacionProcesoContratacion2.cpe?idSoliCompra=Snukl7FoYxe6mUP4rKxYAigPvs58vXOjp8OS-wz5rIA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9AB43-48F5-42E4-A21E-DF3D657E21F0}">
  <dimension ref="A1:K251"/>
  <sheetViews>
    <sheetView tabSelected="1" topLeftCell="D6" workbookViewId="0">
      <selection activeCell="D10" sqref="D10"/>
    </sheetView>
  </sheetViews>
  <sheetFormatPr baseColWidth="10" defaultColWidth="9.140625" defaultRowHeight="15" x14ac:dyDescent="0.25"/>
  <cols>
    <col min="1" max="1" width="32.42578125" customWidth="1"/>
    <col min="2" max="2" width="13.85546875" customWidth="1"/>
    <col min="3" max="3" width="21.7109375" customWidth="1"/>
    <col min="4" max="4" width="54.5703125" customWidth="1"/>
    <col min="5" max="5" width="17.28515625" customWidth="1"/>
    <col min="6" max="6" width="20.28515625" customWidth="1"/>
    <col min="7" max="7" width="19.140625" customWidth="1"/>
    <col min="8" max="9" width="19.140625" style="20" customWidth="1"/>
    <col min="10" max="10" width="19.42578125" customWidth="1"/>
    <col min="11" max="11" width="20.28515625" customWidth="1"/>
  </cols>
  <sheetData>
    <row r="1" spans="1:11" ht="39.95000000000000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</row>
    <row r="2" spans="1:11" ht="39.950000000000003" customHeight="1" x14ac:dyDescent="0.25">
      <c r="A2" s="3" t="s">
        <v>11</v>
      </c>
      <c r="B2" s="3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5">
        <v>6615</v>
      </c>
      <c r="I2" s="6">
        <v>45128</v>
      </c>
      <c r="J2" s="7">
        <v>45085.75</v>
      </c>
      <c r="K2" s="8"/>
    </row>
    <row r="3" spans="1:11" ht="39.950000000000003" customHeight="1" x14ac:dyDescent="0.25">
      <c r="A3" s="3" t="s">
        <v>18</v>
      </c>
      <c r="B3" s="3" t="s">
        <v>12</v>
      </c>
      <c r="C3" s="4" t="s">
        <v>13</v>
      </c>
      <c r="D3" s="4" t="s">
        <v>19</v>
      </c>
      <c r="E3" s="4" t="s">
        <v>20</v>
      </c>
      <c r="F3" s="4" t="s">
        <v>16</v>
      </c>
      <c r="G3" s="4" t="s">
        <v>21</v>
      </c>
      <c r="H3" s="5">
        <v>592953.35</v>
      </c>
      <c r="I3" s="6">
        <v>45128</v>
      </c>
      <c r="J3" s="7">
        <v>45082.708333333336</v>
      </c>
      <c r="K3" s="8"/>
    </row>
    <row r="4" spans="1:11" ht="39.950000000000003" customHeight="1" x14ac:dyDescent="0.25">
      <c r="A4" s="3" t="s">
        <v>22</v>
      </c>
      <c r="B4" s="3" t="s">
        <v>23</v>
      </c>
      <c r="C4" s="4" t="s">
        <v>13</v>
      </c>
      <c r="D4" s="4" t="s">
        <v>24</v>
      </c>
      <c r="E4" s="4" t="s">
        <v>25</v>
      </c>
      <c r="F4" s="4" t="s">
        <v>16</v>
      </c>
      <c r="G4" s="4" t="s">
        <v>26</v>
      </c>
      <c r="H4" s="9" t="s">
        <v>27</v>
      </c>
      <c r="I4" s="10" t="s">
        <v>27</v>
      </c>
      <c r="J4" s="7">
        <v>45077.791666666664</v>
      </c>
      <c r="K4" s="8"/>
    </row>
    <row r="5" spans="1:11" ht="39.950000000000003" customHeight="1" x14ac:dyDescent="0.25">
      <c r="A5" s="3" t="s">
        <v>28</v>
      </c>
      <c r="B5" s="3" t="s">
        <v>23</v>
      </c>
      <c r="C5" s="4" t="s">
        <v>13</v>
      </c>
      <c r="D5" s="4" t="s">
        <v>29</v>
      </c>
      <c r="E5" s="4" t="s">
        <v>30</v>
      </c>
      <c r="F5" s="4" t="s">
        <v>16</v>
      </c>
      <c r="G5" s="4" t="s">
        <v>31</v>
      </c>
      <c r="H5" s="5">
        <v>14859.96</v>
      </c>
      <c r="I5" s="6">
        <v>45118</v>
      </c>
      <c r="J5" s="7">
        <v>45083.75</v>
      </c>
      <c r="K5" s="8"/>
    </row>
    <row r="6" spans="1:11" ht="39.950000000000003" customHeight="1" x14ac:dyDescent="0.25">
      <c r="A6" s="3" t="s">
        <v>32</v>
      </c>
      <c r="B6" s="3" t="s">
        <v>12</v>
      </c>
      <c r="C6" s="4" t="s">
        <v>13</v>
      </c>
      <c r="D6" s="4" t="s">
        <v>33</v>
      </c>
      <c r="E6" s="4" t="s">
        <v>25</v>
      </c>
      <c r="F6" s="4" t="s">
        <v>16</v>
      </c>
      <c r="G6" s="4" t="s">
        <v>34</v>
      </c>
      <c r="H6" s="9" t="s">
        <v>27</v>
      </c>
      <c r="I6" s="10" t="s">
        <v>27</v>
      </c>
      <c r="J6" s="7">
        <v>45082.770833333336</v>
      </c>
      <c r="K6" s="8"/>
    </row>
    <row r="7" spans="1:11" ht="39.950000000000003" customHeight="1" x14ac:dyDescent="0.25">
      <c r="A7" s="3" t="s">
        <v>35</v>
      </c>
      <c r="B7" s="3" t="s">
        <v>12</v>
      </c>
      <c r="C7" s="4" t="s">
        <v>13</v>
      </c>
      <c r="D7" s="4" t="s">
        <v>36</v>
      </c>
      <c r="E7" s="4" t="s">
        <v>25</v>
      </c>
      <c r="F7" s="4" t="s">
        <v>16</v>
      </c>
      <c r="G7" s="4" t="s">
        <v>37</v>
      </c>
      <c r="H7" s="9" t="s">
        <v>27</v>
      </c>
      <c r="I7" s="10" t="s">
        <v>27</v>
      </c>
      <c r="J7" s="7">
        <v>45085.666666666664</v>
      </c>
      <c r="K7" s="8"/>
    </row>
    <row r="8" spans="1:11" ht="39.950000000000003" customHeight="1" x14ac:dyDescent="0.25">
      <c r="A8" s="3" t="s">
        <v>38</v>
      </c>
      <c r="B8" s="3" t="s">
        <v>12</v>
      </c>
      <c r="C8" s="4" t="s">
        <v>13</v>
      </c>
      <c r="D8" s="4" t="s">
        <v>39</v>
      </c>
      <c r="E8" s="4" t="s">
        <v>25</v>
      </c>
      <c r="F8" s="4" t="s">
        <v>16</v>
      </c>
      <c r="G8" s="4" t="s">
        <v>40</v>
      </c>
      <c r="H8" s="9" t="s">
        <v>27</v>
      </c>
      <c r="I8" s="10" t="s">
        <v>27</v>
      </c>
      <c r="J8" s="7">
        <v>45090.833333333336</v>
      </c>
      <c r="K8" s="8"/>
    </row>
    <row r="9" spans="1:11" ht="39.950000000000003" customHeight="1" x14ac:dyDescent="0.25">
      <c r="A9" s="3" t="s">
        <v>41</v>
      </c>
      <c r="B9" s="3" t="s">
        <v>12</v>
      </c>
      <c r="C9" s="4" t="s">
        <v>13</v>
      </c>
      <c r="D9" s="4" t="s">
        <v>42</v>
      </c>
      <c r="E9" s="4" t="s">
        <v>25</v>
      </c>
      <c r="F9" s="4" t="s">
        <v>16</v>
      </c>
      <c r="G9" s="4" t="s">
        <v>43</v>
      </c>
      <c r="H9" s="9" t="s">
        <v>27</v>
      </c>
      <c r="I9" s="10" t="s">
        <v>27</v>
      </c>
      <c r="J9" s="7">
        <v>45092.791666666664</v>
      </c>
      <c r="K9" s="8"/>
    </row>
    <row r="10" spans="1:11" ht="39.950000000000003" customHeight="1" x14ac:dyDescent="0.25">
      <c r="A10" s="3" t="s">
        <v>44</v>
      </c>
      <c r="B10" s="3" t="s">
        <v>12</v>
      </c>
      <c r="C10" s="4" t="s">
        <v>13</v>
      </c>
      <c r="D10" s="4" t="s">
        <v>45</v>
      </c>
      <c r="E10" s="4" t="s">
        <v>30</v>
      </c>
      <c r="F10" s="4" t="s">
        <v>16</v>
      </c>
      <c r="G10" s="4" t="s">
        <v>46</v>
      </c>
      <c r="H10" s="5">
        <v>234031.08</v>
      </c>
      <c r="I10" s="6">
        <v>45491</v>
      </c>
      <c r="J10" s="7">
        <v>45091.75</v>
      </c>
      <c r="K10" s="8"/>
    </row>
    <row r="11" spans="1:11" ht="39.950000000000003" customHeight="1" x14ac:dyDescent="0.25">
      <c r="A11" s="3" t="s">
        <v>47</v>
      </c>
      <c r="B11" s="3" t="s">
        <v>12</v>
      </c>
      <c r="C11" s="4" t="s">
        <v>13</v>
      </c>
      <c r="D11" s="4" t="s">
        <v>48</v>
      </c>
      <c r="E11" s="4" t="s">
        <v>20</v>
      </c>
      <c r="F11" s="4" t="s">
        <v>16</v>
      </c>
      <c r="G11" s="4" t="s">
        <v>49</v>
      </c>
      <c r="H11" s="5">
        <v>14419.11</v>
      </c>
      <c r="I11" s="6">
        <v>45145</v>
      </c>
      <c r="J11" s="7">
        <v>45091.666666666664</v>
      </c>
      <c r="K11" s="8"/>
    </row>
    <row r="12" spans="1:11" ht="39.950000000000003" customHeight="1" x14ac:dyDescent="0.25">
      <c r="A12" s="3" t="s">
        <v>50</v>
      </c>
      <c r="B12" s="3" t="s">
        <v>12</v>
      </c>
      <c r="C12" s="4" t="s">
        <v>13</v>
      </c>
      <c r="D12" s="4" t="s">
        <v>51</v>
      </c>
      <c r="E12" s="4" t="s">
        <v>30</v>
      </c>
      <c r="F12" s="4" t="s">
        <v>16</v>
      </c>
      <c r="G12" s="4" t="s">
        <v>52</v>
      </c>
      <c r="H12" s="5">
        <v>167406.67000000001</v>
      </c>
      <c r="I12" s="6">
        <v>45105</v>
      </c>
      <c r="J12" s="7">
        <v>45105.833333333336</v>
      </c>
      <c r="K12" s="8"/>
    </row>
    <row r="13" spans="1:11" ht="39.950000000000003" customHeight="1" x14ac:dyDescent="0.25">
      <c r="A13" s="3" t="s">
        <v>53</v>
      </c>
      <c r="B13" s="3" t="s">
        <v>23</v>
      </c>
      <c r="C13" s="4" t="s">
        <v>13</v>
      </c>
      <c r="D13" s="4" t="s">
        <v>54</v>
      </c>
      <c r="E13" s="4" t="s">
        <v>20</v>
      </c>
      <c r="F13" s="4" t="s">
        <v>16</v>
      </c>
      <c r="G13" s="4" t="s">
        <v>55</v>
      </c>
      <c r="H13" s="5">
        <v>10676</v>
      </c>
      <c r="I13" s="6">
        <v>45114</v>
      </c>
      <c r="J13" s="7">
        <v>45090.833333333336</v>
      </c>
      <c r="K13" s="8"/>
    </row>
    <row r="14" spans="1:11" ht="39.950000000000003" customHeight="1" x14ac:dyDescent="0.25">
      <c r="A14" s="3" t="s">
        <v>56</v>
      </c>
      <c r="B14" s="3" t="s">
        <v>12</v>
      </c>
      <c r="C14" s="4" t="s">
        <v>13</v>
      </c>
      <c r="D14" s="4" t="s">
        <v>57</v>
      </c>
      <c r="E14" s="4" t="s">
        <v>25</v>
      </c>
      <c r="F14" s="4" t="s">
        <v>16</v>
      </c>
      <c r="G14" s="4" t="s">
        <v>58</v>
      </c>
      <c r="H14" s="5">
        <v>11112</v>
      </c>
      <c r="I14" s="10">
        <v>45093</v>
      </c>
      <c r="J14" s="7">
        <v>45096.333333333336</v>
      </c>
      <c r="K14" s="8"/>
    </row>
    <row r="15" spans="1:11" ht="39.950000000000003" customHeight="1" x14ac:dyDescent="0.25">
      <c r="A15" s="3" t="s">
        <v>59</v>
      </c>
      <c r="B15" s="3" t="s">
        <v>12</v>
      </c>
      <c r="C15" s="4" t="s">
        <v>13</v>
      </c>
      <c r="D15" s="4" t="s">
        <v>60</v>
      </c>
      <c r="E15" s="4" t="s">
        <v>25</v>
      </c>
      <c r="F15" s="4" t="s">
        <v>16</v>
      </c>
      <c r="G15" s="4" t="s">
        <v>61</v>
      </c>
      <c r="H15" s="9" t="s">
        <v>27</v>
      </c>
      <c r="I15" s="10" t="s">
        <v>27</v>
      </c>
      <c r="J15" s="7">
        <v>45097.666666666664</v>
      </c>
      <c r="K15" s="8"/>
    </row>
    <row r="16" spans="1:11" ht="39.950000000000003" customHeight="1" x14ac:dyDescent="0.25">
      <c r="A16" s="3" t="s">
        <v>62</v>
      </c>
      <c r="B16" s="3" t="s">
        <v>12</v>
      </c>
      <c r="C16" s="4" t="s">
        <v>13</v>
      </c>
      <c r="D16" s="4" t="s">
        <v>63</v>
      </c>
      <c r="E16" s="4" t="s">
        <v>30</v>
      </c>
      <c r="F16" s="4" t="s">
        <v>16</v>
      </c>
      <c r="G16" s="4" t="s">
        <v>64</v>
      </c>
      <c r="H16" s="5">
        <v>219863.64</v>
      </c>
      <c r="I16" s="6">
        <v>45141</v>
      </c>
      <c r="J16" s="7">
        <v>45104.75</v>
      </c>
      <c r="K16" s="8"/>
    </row>
    <row r="17" spans="1:11" ht="39.950000000000003" customHeight="1" x14ac:dyDescent="0.25">
      <c r="A17" s="3" t="s">
        <v>65</v>
      </c>
      <c r="B17" s="3" t="s">
        <v>12</v>
      </c>
      <c r="C17" s="4" t="s">
        <v>13</v>
      </c>
      <c r="D17" s="4" t="s">
        <v>66</v>
      </c>
      <c r="E17" s="4" t="s">
        <v>20</v>
      </c>
      <c r="F17" s="4" t="s">
        <v>16</v>
      </c>
      <c r="G17" s="4" t="s">
        <v>67</v>
      </c>
      <c r="H17" s="5">
        <v>36000</v>
      </c>
      <c r="I17" s="6">
        <v>45128</v>
      </c>
      <c r="J17" s="7">
        <v>45097.666666666664</v>
      </c>
      <c r="K17" s="8"/>
    </row>
    <row r="18" spans="1:11" ht="39.950000000000003" customHeight="1" x14ac:dyDescent="0.25">
      <c r="A18" s="3" t="s">
        <v>68</v>
      </c>
      <c r="B18" s="3" t="s">
        <v>23</v>
      </c>
      <c r="C18" s="4" t="s">
        <v>13</v>
      </c>
      <c r="D18" s="4" t="s">
        <v>69</v>
      </c>
      <c r="E18" s="4" t="s">
        <v>25</v>
      </c>
      <c r="F18" s="4" t="s">
        <v>16</v>
      </c>
      <c r="G18" s="4" t="s">
        <v>70</v>
      </c>
      <c r="H18" s="9" t="s">
        <v>27</v>
      </c>
      <c r="I18" s="10" t="s">
        <v>27</v>
      </c>
      <c r="J18" s="7">
        <v>45104.75</v>
      </c>
      <c r="K18" s="8"/>
    </row>
    <row r="19" spans="1:11" ht="39.950000000000003" customHeight="1" x14ac:dyDescent="0.25">
      <c r="A19" s="3" t="s">
        <v>71</v>
      </c>
      <c r="B19" s="3" t="s">
        <v>12</v>
      </c>
      <c r="C19" s="4" t="s">
        <v>13</v>
      </c>
      <c r="D19" s="4" t="s">
        <v>72</v>
      </c>
      <c r="E19" s="4" t="s">
        <v>30</v>
      </c>
      <c r="F19" s="4" t="s">
        <v>16</v>
      </c>
      <c r="G19" s="4" t="s">
        <v>73</v>
      </c>
      <c r="H19" s="5">
        <v>49670</v>
      </c>
      <c r="I19" s="6">
        <v>45134</v>
      </c>
      <c r="J19" s="7">
        <v>45103.75</v>
      </c>
      <c r="K19" s="8"/>
    </row>
    <row r="20" spans="1:11" ht="39.950000000000003" customHeight="1" x14ac:dyDescent="0.25">
      <c r="A20" s="3" t="s">
        <v>74</v>
      </c>
      <c r="B20" s="3" t="s">
        <v>12</v>
      </c>
      <c r="C20" s="4" t="s">
        <v>13</v>
      </c>
      <c r="D20" s="4" t="s">
        <v>75</v>
      </c>
      <c r="E20" s="4" t="s">
        <v>30</v>
      </c>
      <c r="F20" s="4" t="s">
        <v>16</v>
      </c>
      <c r="G20" s="4" t="s">
        <v>76</v>
      </c>
      <c r="H20" s="5">
        <v>38100</v>
      </c>
      <c r="I20" s="6">
        <v>45134</v>
      </c>
      <c r="J20" s="7">
        <v>45107.541666666664</v>
      </c>
      <c r="K20" s="8"/>
    </row>
    <row r="21" spans="1:11" ht="39.950000000000003" customHeight="1" x14ac:dyDescent="0.25">
      <c r="A21" s="3" t="s">
        <v>77</v>
      </c>
      <c r="B21" s="3" t="s">
        <v>12</v>
      </c>
      <c r="C21" s="4" t="s">
        <v>13</v>
      </c>
      <c r="D21" s="4" t="s">
        <v>78</v>
      </c>
      <c r="E21" s="4" t="s">
        <v>20</v>
      </c>
      <c r="F21" s="4" t="s">
        <v>16</v>
      </c>
      <c r="G21" s="4" t="s">
        <v>79</v>
      </c>
      <c r="H21" s="5">
        <v>46490</v>
      </c>
      <c r="I21" s="6">
        <v>45141</v>
      </c>
      <c r="J21" s="7">
        <v>45107.541666666664</v>
      </c>
      <c r="K21" s="8"/>
    </row>
    <row r="22" spans="1:11" ht="39.950000000000003" customHeight="1" x14ac:dyDescent="0.25">
      <c r="A22" s="3" t="s">
        <v>80</v>
      </c>
      <c r="B22" s="3" t="s">
        <v>12</v>
      </c>
      <c r="C22" s="4" t="s">
        <v>13</v>
      </c>
      <c r="D22" s="4" t="s">
        <v>81</v>
      </c>
      <c r="E22" s="4" t="s">
        <v>25</v>
      </c>
      <c r="F22" s="4" t="s">
        <v>16</v>
      </c>
      <c r="G22" s="4" t="s">
        <v>82</v>
      </c>
      <c r="H22" s="9" t="s">
        <v>27</v>
      </c>
      <c r="I22" s="10" t="s">
        <v>27</v>
      </c>
      <c r="J22" s="7">
        <v>45036.583333333336</v>
      </c>
      <c r="K22" s="8"/>
    </row>
    <row r="23" spans="1:11" ht="39.950000000000003" customHeight="1" x14ac:dyDescent="0.25">
      <c r="A23" s="3" t="s">
        <v>83</v>
      </c>
      <c r="B23" s="3" t="s">
        <v>12</v>
      </c>
      <c r="C23" s="4" t="s">
        <v>13</v>
      </c>
      <c r="D23" s="4" t="s">
        <v>84</v>
      </c>
      <c r="E23" s="4" t="s">
        <v>15</v>
      </c>
      <c r="F23" s="4" t="s">
        <v>16</v>
      </c>
      <c r="G23" s="4" t="s">
        <v>85</v>
      </c>
      <c r="H23" s="5">
        <v>10012</v>
      </c>
      <c r="I23" s="6">
        <v>45093</v>
      </c>
      <c r="J23" s="7">
        <v>45062.791666666664</v>
      </c>
      <c r="K23" s="8"/>
    </row>
    <row r="24" spans="1:11" ht="39.950000000000003" customHeight="1" x14ac:dyDescent="0.25">
      <c r="A24" s="3" t="s">
        <v>86</v>
      </c>
      <c r="B24" s="3" t="s">
        <v>12</v>
      </c>
      <c r="C24" s="4" t="s">
        <v>13</v>
      </c>
      <c r="D24" s="4" t="s">
        <v>87</v>
      </c>
      <c r="E24" s="4" t="s">
        <v>15</v>
      </c>
      <c r="F24" s="4" t="s">
        <v>16</v>
      </c>
      <c r="G24" s="4" t="s">
        <v>88</v>
      </c>
      <c r="H24" s="5">
        <v>896147.12</v>
      </c>
      <c r="I24" s="6">
        <v>45135</v>
      </c>
      <c r="J24" s="7">
        <v>45069.833333333336</v>
      </c>
      <c r="K24" s="8"/>
    </row>
    <row r="25" spans="1:11" ht="39.950000000000003" customHeight="1" x14ac:dyDescent="0.25">
      <c r="A25" s="3" t="s">
        <v>89</v>
      </c>
      <c r="B25" s="3" t="s">
        <v>12</v>
      </c>
      <c r="C25" s="4" t="s">
        <v>13</v>
      </c>
      <c r="D25" s="4" t="s">
        <v>90</v>
      </c>
      <c r="E25" s="4" t="s">
        <v>20</v>
      </c>
      <c r="F25" s="4" t="s">
        <v>16</v>
      </c>
      <c r="G25" s="4" t="s">
        <v>91</v>
      </c>
      <c r="H25" s="5">
        <v>602952.46</v>
      </c>
      <c r="I25" s="6">
        <v>45071</v>
      </c>
      <c r="J25" s="7">
        <v>45033.833333333336</v>
      </c>
      <c r="K25" s="8"/>
    </row>
    <row r="26" spans="1:11" ht="39.950000000000003" customHeight="1" x14ac:dyDescent="0.25">
      <c r="A26" s="3" t="s">
        <v>92</v>
      </c>
      <c r="B26" s="3" t="s">
        <v>23</v>
      </c>
      <c r="C26" s="4" t="s">
        <v>13</v>
      </c>
      <c r="D26" s="4" t="s">
        <v>93</v>
      </c>
      <c r="E26" s="4" t="s">
        <v>30</v>
      </c>
      <c r="F26" s="4" t="s">
        <v>16</v>
      </c>
      <c r="G26" s="4" t="s">
        <v>94</v>
      </c>
      <c r="H26" s="5">
        <v>470000</v>
      </c>
      <c r="I26" s="6">
        <v>45078</v>
      </c>
      <c r="J26" s="7">
        <v>45036.583333333336</v>
      </c>
      <c r="K26" s="8"/>
    </row>
    <row r="27" spans="1:11" ht="39.950000000000003" customHeight="1" x14ac:dyDescent="0.25">
      <c r="A27" s="3" t="s">
        <v>95</v>
      </c>
      <c r="B27" s="3" t="s">
        <v>12</v>
      </c>
      <c r="C27" s="4" t="s">
        <v>13</v>
      </c>
      <c r="D27" s="4" t="s">
        <v>96</v>
      </c>
      <c r="E27" s="4" t="s">
        <v>25</v>
      </c>
      <c r="F27" s="4" t="s">
        <v>16</v>
      </c>
      <c r="G27" s="4" t="s">
        <v>97</v>
      </c>
      <c r="H27" s="9" t="s">
        <v>27</v>
      </c>
      <c r="I27" s="10" t="s">
        <v>27</v>
      </c>
      <c r="J27" s="7">
        <v>45034.75</v>
      </c>
      <c r="K27" s="8"/>
    </row>
    <row r="28" spans="1:11" ht="39.950000000000003" customHeight="1" x14ac:dyDescent="0.25">
      <c r="A28" s="3" t="s">
        <v>98</v>
      </c>
      <c r="B28" s="3" t="s">
        <v>12</v>
      </c>
      <c r="C28" s="4" t="s">
        <v>13</v>
      </c>
      <c r="D28" s="4" t="s">
        <v>99</v>
      </c>
      <c r="E28" s="4" t="s">
        <v>25</v>
      </c>
      <c r="F28" s="4" t="s">
        <v>16</v>
      </c>
      <c r="G28" s="4" t="s">
        <v>100</v>
      </c>
      <c r="H28" s="9" t="s">
        <v>27</v>
      </c>
      <c r="I28" s="9" t="s">
        <v>27</v>
      </c>
      <c r="J28" s="7">
        <v>45034.833333333336</v>
      </c>
      <c r="K28" s="8"/>
    </row>
    <row r="29" spans="1:11" ht="39.950000000000003" customHeight="1" x14ac:dyDescent="0.25">
      <c r="A29" s="3" t="s">
        <v>101</v>
      </c>
      <c r="B29" s="3" t="s">
        <v>12</v>
      </c>
      <c r="C29" s="4" t="s">
        <v>13</v>
      </c>
      <c r="D29" s="4" t="s">
        <v>102</v>
      </c>
      <c r="E29" s="4" t="s">
        <v>30</v>
      </c>
      <c r="F29" s="4" t="s">
        <v>16</v>
      </c>
      <c r="G29" s="4" t="s">
        <v>103</v>
      </c>
      <c r="H29" s="5">
        <v>59946</v>
      </c>
      <c r="I29" s="6">
        <v>45065</v>
      </c>
      <c r="J29" s="7">
        <v>45037.541666666664</v>
      </c>
      <c r="K29" s="8"/>
    </row>
    <row r="30" spans="1:11" ht="39.950000000000003" customHeight="1" x14ac:dyDescent="0.25">
      <c r="A30" s="3" t="s">
        <v>104</v>
      </c>
      <c r="B30" s="3" t="s">
        <v>12</v>
      </c>
      <c r="C30" s="4" t="s">
        <v>13</v>
      </c>
      <c r="D30" s="4" t="s">
        <v>63</v>
      </c>
      <c r="E30" s="4" t="s">
        <v>25</v>
      </c>
      <c r="F30" s="4" t="s">
        <v>16</v>
      </c>
      <c r="G30" s="4" t="s">
        <v>64</v>
      </c>
      <c r="H30" s="9" t="s">
        <v>27</v>
      </c>
      <c r="I30" s="10" t="s">
        <v>27</v>
      </c>
      <c r="J30" s="7">
        <v>45042.666666666664</v>
      </c>
      <c r="K30" s="8"/>
    </row>
    <row r="31" spans="1:11" ht="39.950000000000003" customHeight="1" x14ac:dyDescent="0.25">
      <c r="A31" s="3" t="s">
        <v>105</v>
      </c>
      <c r="B31" s="3" t="s">
        <v>12</v>
      </c>
      <c r="C31" s="4" t="s">
        <v>13</v>
      </c>
      <c r="D31" s="4" t="s">
        <v>106</v>
      </c>
      <c r="E31" s="4" t="s">
        <v>25</v>
      </c>
      <c r="F31" s="4" t="s">
        <v>16</v>
      </c>
      <c r="G31" s="4" t="s">
        <v>73</v>
      </c>
      <c r="H31" s="9" t="s">
        <v>27</v>
      </c>
      <c r="I31" s="10" t="s">
        <v>27</v>
      </c>
      <c r="J31" s="7">
        <v>45042.75</v>
      </c>
      <c r="K31" s="8"/>
    </row>
    <row r="32" spans="1:11" ht="39.950000000000003" customHeight="1" x14ac:dyDescent="0.25">
      <c r="A32" s="3" t="s">
        <v>107</v>
      </c>
      <c r="B32" s="3" t="s">
        <v>12</v>
      </c>
      <c r="C32" s="4" t="s">
        <v>13</v>
      </c>
      <c r="D32" s="4" t="s">
        <v>108</v>
      </c>
      <c r="E32" s="4" t="s">
        <v>30</v>
      </c>
      <c r="F32" s="4" t="s">
        <v>16</v>
      </c>
      <c r="G32" s="4" t="s">
        <v>109</v>
      </c>
      <c r="H32" s="5">
        <v>139991</v>
      </c>
      <c r="I32" s="6">
        <v>45078</v>
      </c>
      <c r="J32" s="7">
        <v>45044.541666666664</v>
      </c>
      <c r="K32" s="8"/>
    </row>
    <row r="33" spans="1:11" ht="39.950000000000003" customHeight="1" x14ac:dyDescent="0.25">
      <c r="A33" s="3" t="s">
        <v>110</v>
      </c>
      <c r="B33" s="3" t="s">
        <v>12</v>
      </c>
      <c r="C33" s="4" t="s">
        <v>13</v>
      </c>
      <c r="D33" s="4" t="s">
        <v>111</v>
      </c>
      <c r="E33" s="4" t="s">
        <v>25</v>
      </c>
      <c r="F33" s="4" t="s">
        <v>16</v>
      </c>
      <c r="G33" s="4" t="s">
        <v>112</v>
      </c>
      <c r="H33" s="9" t="s">
        <v>27</v>
      </c>
      <c r="I33" s="10" t="s">
        <v>27</v>
      </c>
      <c r="J33" s="7">
        <v>45044.541666666664</v>
      </c>
      <c r="K33" s="8"/>
    </row>
    <row r="34" spans="1:11" ht="39.950000000000003" customHeight="1" x14ac:dyDescent="0.25">
      <c r="A34" s="3" t="s">
        <v>113</v>
      </c>
      <c r="B34" s="3" t="s">
        <v>12</v>
      </c>
      <c r="C34" s="4" t="s">
        <v>13</v>
      </c>
      <c r="D34" s="4" t="s">
        <v>99</v>
      </c>
      <c r="E34" s="4" t="s">
        <v>25</v>
      </c>
      <c r="F34" s="4" t="s">
        <v>16</v>
      </c>
      <c r="G34" s="4" t="s">
        <v>100</v>
      </c>
      <c r="H34" s="9" t="s">
        <v>27</v>
      </c>
      <c r="I34" s="10" t="s">
        <v>27</v>
      </c>
      <c r="J34" s="7">
        <v>45062.833333333336</v>
      </c>
      <c r="K34" s="8"/>
    </row>
    <row r="35" spans="1:11" ht="39.950000000000003" customHeight="1" x14ac:dyDescent="0.25">
      <c r="A35" s="3" t="s">
        <v>114</v>
      </c>
      <c r="B35" s="3" t="s">
        <v>23</v>
      </c>
      <c r="C35" s="4" t="s">
        <v>13</v>
      </c>
      <c r="D35" s="4" t="s">
        <v>115</v>
      </c>
      <c r="E35" s="4" t="s">
        <v>30</v>
      </c>
      <c r="F35" s="4" t="s">
        <v>16</v>
      </c>
      <c r="G35" s="4" t="s">
        <v>116</v>
      </c>
      <c r="H35" s="5">
        <v>73000</v>
      </c>
      <c r="I35" s="6">
        <v>45100</v>
      </c>
      <c r="J35" s="7">
        <v>45063.833333333336</v>
      </c>
      <c r="K35" s="8"/>
    </row>
    <row r="36" spans="1:11" ht="39.950000000000003" customHeight="1" x14ac:dyDescent="0.25">
      <c r="A36" s="3" t="s">
        <v>117</v>
      </c>
      <c r="B36" s="3" t="s">
        <v>23</v>
      </c>
      <c r="C36" s="4" t="s">
        <v>13</v>
      </c>
      <c r="D36" s="4" t="s">
        <v>118</v>
      </c>
      <c r="E36" s="4" t="s">
        <v>25</v>
      </c>
      <c r="F36" s="4" t="s">
        <v>16</v>
      </c>
      <c r="G36" s="4" t="s">
        <v>119</v>
      </c>
      <c r="H36" s="9" t="s">
        <v>27</v>
      </c>
      <c r="I36" s="10" t="s">
        <v>27</v>
      </c>
      <c r="J36" s="7">
        <v>45070.833333333336</v>
      </c>
      <c r="K36" s="8"/>
    </row>
    <row r="37" spans="1:11" ht="39.950000000000003" customHeight="1" x14ac:dyDescent="0.25">
      <c r="A37" s="3" t="s">
        <v>120</v>
      </c>
      <c r="B37" s="3" t="s">
        <v>23</v>
      </c>
      <c r="C37" s="4" t="s">
        <v>13</v>
      </c>
      <c r="D37" s="4" t="s">
        <v>121</v>
      </c>
      <c r="E37" s="4" t="s">
        <v>25</v>
      </c>
      <c r="F37" s="4" t="s">
        <v>16</v>
      </c>
      <c r="G37" s="4" t="s">
        <v>122</v>
      </c>
      <c r="H37" s="9" t="s">
        <v>27</v>
      </c>
      <c r="I37" s="10" t="s">
        <v>27</v>
      </c>
      <c r="J37" s="7">
        <v>45076.666666666664</v>
      </c>
      <c r="K37" s="8"/>
    </row>
    <row r="38" spans="1:11" ht="39.950000000000003" customHeight="1" x14ac:dyDescent="0.25">
      <c r="A38" s="3" t="s">
        <v>123</v>
      </c>
      <c r="B38" s="3" t="s">
        <v>12</v>
      </c>
      <c r="C38" s="4" t="s">
        <v>13</v>
      </c>
      <c r="D38" s="4" t="s">
        <v>124</v>
      </c>
      <c r="E38" s="4" t="s">
        <v>30</v>
      </c>
      <c r="F38" s="4" t="s">
        <v>16</v>
      </c>
      <c r="G38" s="4" t="s">
        <v>125</v>
      </c>
      <c r="H38" s="5">
        <v>41000</v>
      </c>
      <c r="I38" s="6">
        <v>45092</v>
      </c>
      <c r="J38" s="7">
        <v>45070.833333333336</v>
      </c>
      <c r="K38" s="8"/>
    </row>
    <row r="39" spans="1:11" ht="39.950000000000003" customHeight="1" x14ac:dyDescent="0.25">
      <c r="A39" s="3" t="s">
        <v>126</v>
      </c>
      <c r="B39" s="3" t="s">
        <v>12</v>
      </c>
      <c r="C39" s="4" t="s">
        <v>13</v>
      </c>
      <c r="D39" s="4" t="s">
        <v>127</v>
      </c>
      <c r="E39" s="4" t="s">
        <v>20</v>
      </c>
      <c r="F39" s="4" t="s">
        <v>16</v>
      </c>
      <c r="G39" s="4" t="s">
        <v>128</v>
      </c>
      <c r="H39" s="5">
        <v>54800</v>
      </c>
      <c r="I39" s="6">
        <v>45100</v>
      </c>
      <c r="J39" s="7">
        <v>45071.541666666664</v>
      </c>
      <c r="K39" s="8"/>
    </row>
    <row r="40" spans="1:11" ht="39.950000000000003" customHeight="1" x14ac:dyDescent="0.25">
      <c r="A40" s="3" t="s">
        <v>129</v>
      </c>
      <c r="B40" s="3" t="s">
        <v>12</v>
      </c>
      <c r="C40" s="4" t="s">
        <v>13</v>
      </c>
      <c r="D40" s="4" t="s">
        <v>130</v>
      </c>
      <c r="E40" s="4" t="s">
        <v>20</v>
      </c>
      <c r="F40" s="4" t="s">
        <v>16</v>
      </c>
      <c r="G40" s="4" t="s">
        <v>131</v>
      </c>
      <c r="H40" s="5">
        <v>10990.12</v>
      </c>
      <c r="I40" s="6">
        <v>45118</v>
      </c>
      <c r="J40" s="7">
        <v>45076.625</v>
      </c>
      <c r="K40" s="8"/>
    </row>
    <row r="41" spans="1:11" ht="39.950000000000003" customHeight="1" x14ac:dyDescent="0.25">
      <c r="A41" s="3" t="s">
        <v>132</v>
      </c>
      <c r="B41" s="3" t="s">
        <v>12</v>
      </c>
      <c r="C41" s="4" t="s">
        <v>13</v>
      </c>
      <c r="D41" s="4" t="s">
        <v>133</v>
      </c>
      <c r="E41" s="4" t="s">
        <v>15</v>
      </c>
      <c r="F41" s="4" t="s">
        <v>16</v>
      </c>
      <c r="G41" s="11" t="s">
        <v>134</v>
      </c>
      <c r="H41" s="12">
        <v>63835.21</v>
      </c>
      <c r="I41" s="6">
        <v>45114</v>
      </c>
      <c r="J41" s="7">
        <v>45044.541666666664</v>
      </c>
      <c r="K41" s="13"/>
    </row>
    <row r="42" spans="1:11" ht="39.950000000000003" customHeight="1" x14ac:dyDescent="0.25">
      <c r="A42" s="3" t="s">
        <v>135</v>
      </c>
      <c r="B42" s="3" t="s">
        <v>12</v>
      </c>
      <c r="C42" s="4" t="s">
        <v>13</v>
      </c>
      <c r="D42" s="4" t="s">
        <v>136</v>
      </c>
      <c r="E42" s="4" t="s">
        <v>20</v>
      </c>
      <c r="F42" s="4" t="s">
        <v>16</v>
      </c>
      <c r="G42" s="4" t="s">
        <v>137</v>
      </c>
      <c r="H42" s="5">
        <v>1025.5</v>
      </c>
      <c r="I42" s="6">
        <v>45055</v>
      </c>
      <c r="J42" s="7">
        <v>45026.541666666664</v>
      </c>
      <c r="K42" s="8"/>
    </row>
    <row r="43" spans="1:11" ht="39.950000000000003" customHeight="1" x14ac:dyDescent="0.25">
      <c r="A43" s="3" t="s">
        <v>138</v>
      </c>
      <c r="B43" s="3" t="s">
        <v>12</v>
      </c>
      <c r="C43" s="4" t="s">
        <v>13</v>
      </c>
      <c r="D43" s="4" t="s">
        <v>139</v>
      </c>
      <c r="E43" s="4" t="s">
        <v>20</v>
      </c>
      <c r="F43" s="4" t="s">
        <v>16</v>
      </c>
      <c r="G43" s="4" t="s">
        <v>140</v>
      </c>
      <c r="H43" s="5">
        <v>64950.1</v>
      </c>
      <c r="I43" s="6">
        <v>45035</v>
      </c>
      <c r="J43" s="7">
        <v>44994.625</v>
      </c>
      <c r="K43" s="8"/>
    </row>
    <row r="44" spans="1:11" ht="39.950000000000003" customHeight="1" x14ac:dyDescent="0.25">
      <c r="A44" s="3" t="s">
        <v>141</v>
      </c>
      <c r="B44" s="3" t="s">
        <v>12</v>
      </c>
      <c r="C44" s="4" t="s">
        <v>13</v>
      </c>
      <c r="D44" s="4" t="s">
        <v>142</v>
      </c>
      <c r="E44" s="4" t="s">
        <v>30</v>
      </c>
      <c r="F44" s="4" t="s">
        <v>16</v>
      </c>
      <c r="G44" s="4" t="s">
        <v>143</v>
      </c>
      <c r="H44" s="5">
        <v>24583</v>
      </c>
      <c r="I44" s="6">
        <v>45028</v>
      </c>
      <c r="J44" s="7">
        <v>44994.75</v>
      </c>
      <c r="K44" s="8"/>
    </row>
    <row r="45" spans="1:11" ht="39.950000000000003" customHeight="1" x14ac:dyDescent="0.25">
      <c r="A45" s="3" t="s">
        <v>144</v>
      </c>
      <c r="B45" s="3" t="s">
        <v>12</v>
      </c>
      <c r="C45" s="4" t="s">
        <v>13</v>
      </c>
      <c r="D45" s="4" t="s">
        <v>145</v>
      </c>
      <c r="E45" s="4" t="s">
        <v>25</v>
      </c>
      <c r="F45" s="4" t="s">
        <v>16</v>
      </c>
      <c r="G45" s="4" t="s">
        <v>97</v>
      </c>
      <c r="H45" s="9" t="s">
        <v>27</v>
      </c>
      <c r="I45" s="10" t="s">
        <v>27</v>
      </c>
      <c r="J45" s="7">
        <v>44998.541666666664</v>
      </c>
      <c r="K45" s="8"/>
    </row>
    <row r="46" spans="1:11" ht="39.950000000000003" customHeight="1" x14ac:dyDescent="0.25">
      <c r="A46" s="3" t="s">
        <v>146</v>
      </c>
      <c r="B46" s="3" t="s">
        <v>23</v>
      </c>
      <c r="C46" s="4" t="s">
        <v>13</v>
      </c>
      <c r="D46" s="4" t="s">
        <v>147</v>
      </c>
      <c r="E46" s="4" t="s">
        <v>148</v>
      </c>
      <c r="F46" s="4" t="s">
        <v>16</v>
      </c>
      <c r="G46" s="4" t="s">
        <v>149</v>
      </c>
      <c r="H46" s="5">
        <v>196249.42</v>
      </c>
      <c r="I46" s="6">
        <v>45037</v>
      </c>
      <c r="J46" s="7">
        <v>45000.833333333336</v>
      </c>
      <c r="K46" s="8"/>
    </row>
    <row r="47" spans="1:11" ht="39.950000000000003" customHeight="1" x14ac:dyDescent="0.25">
      <c r="A47" s="3" t="s">
        <v>150</v>
      </c>
      <c r="B47" s="3" t="s">
        <v>12</v>
      </c>
      <c r="C47" s="4" t="s">
        <v>13</v>
      </c>
      <c r="D47" s="4" t="s">
        <v>151</v>
      </c>
      <c r="E47" s="4" t="s">
        <v>20</v>
      </c>
      <c r="F47" s="4" t="s">
        <v>16</v>
      </c>
      <c r="G47" s="4" t="s">
        <v>152</v>
      </c>
      <c r="H47" s="5">
        <v>19410.25</v>
      </c>
      <c r="I47" s="6">
        <v>45026</v>
      </c>
      <c r="J47" s="7">
        <v>45006.666666666664</v>
      </c>
      <c r="K47" s="8"/>
    </row>
    <row r="48" spans="1:11" ht="39.950000000000003" customHeight="1" x14ac:dyDescent="0.25">
      <c r="A48" s="3" t="s">
        <v>153</v>
      </c>
      <c r="B48" s="3" t="s">
        <v>23</v>
      </c>
      <c r="C48" s="4" t="s">
        <v>13</v>
      </c>
      <c r="D48" s="4" t="s">
        <v>154</v>
      </c>
      <c r="E48" s="4" t="s">
        <v>30</v>
      </c>
      <c r="F48" s="4" t="s">
        <v>16</v>
      </c>
      <c r="G48" s="4" t="s">
        <v>155</v>
      </c>
      <c r="H48" s="5">
        <v>39500</v>
      </c>
      <c r="I48" s="6">
        <v>45034</v>
      </c>
      <c r="J48" s="7">
        <v>45006.375</v>
      </c>
      <c r="K48" s="8"/>
    </row>
    <row r="49" spans="1:11" ht="39.950000000000003" customHeight="1" x14ac:dyDescent="0.25">
      <c r="A49" s="3" t="s">
        <v>156</v>
      </c>
      <c r="B49" s="3" t="s">
        <v>23</v>
      </c>
      <c r="C49" s="4" t="s">
        <v>13</v>
      </c>
      <c r="D49" s="4" t="s">
        <v>157</v>
      </c>
      <c r="E49" s="4" t="s">
        <v>25</v>
      </c>
      <c r="F49" s="4" t="s">
        <v>16</v>
      </c>
      <c r="G49" s="4" t="s">
        <v>158</v>
      </c>
      <c r="H49" s="9" t="s">
        <v>27</v>
      </c>
      <c r="I49" s="10" t="s">
        <v>27</v>
      </c>
      <c r="J49" s="7">
        <v>45009.541666666664</v>
      </c>
      <c r="K49" s="8"/>
    </row>
    <row r="50" spans="1:11" ht="39.950000000000003" customHeight="1" x14ac:dyDescent="0.25">
      <c r="A50" s="3" t="s">
        <v>159</v>
      </c>
      <c r="B50" s="3" t="s">
        <v>12</v>
      </c>
      <c r="C50" s="4" t="s">
        <v>13</v>
      </c>
      <c r="D50" s="4" t="s">
        <v>160</v>
      </c>
      <c r="E50" s="4" t="s">
        <v>30</v>
      </c>
      <c r="F50" s="4" t="s">
        <v>16</v>
      </c>
      <c r="G50" s="4" t="s">
        <v>161</v>
      </c>
      <c r="H50" s="5">
        <v>17530</v>
      </c>
      <c r="I50" s="6">
        <v>45069</v>
      </c>
      <c r="J50" s="7">
        <v>45015.75</v>
      </c>
      <c r="K50" s="8"/>
    </row>
    <row r="51" spans="1:11" ht="39.950000000000003" customHeight="1" x14ac:dyDescent="0.25">
      <c r="A51" s="3" t="s">
        <v>162</v>
      </c>
      <c r="B51" s="3" t="s">
        <v>12</v>
      </c>
      <c r="C51" s="4" t="s">
        <v>13</v>
      </c>
      <c r="D51" s="4" t="s">
        <v>33</v>
      </c>
      <c r="E51" s="4" t="s">
        <v>25</v>
      </c>
      <c r="F51" s="4" t="s">
        <v>16</v>
      </c>
      <c r="G51" s="4" t="s">
        <v>34</v>
      </c>
      <c r="H51" s="9" t="s">
        <v>27</v>
      </c>
      <c r="I51" s="10" t="s">
        <v>27</v>
      </c>
      <c r="J51" s="7">
        <v>45016.465277777781</v>
      </c>
      <c r="K51" s="8"/>
    </row>
    <row r="52" spans="1:11" ht="39.950000000000003" customHeight="1" x14ac:dyDescent="0.25">
      <c r="A52" s="3" t="s">
        <v>163</v>
      </c>
      <c r="B52" s="3" t="s">
        <v>12</v>
      </c>
      <c r="C52" s="4" t="s">
        <v>13</v>
      </c>
      <c r="D52" s="4" t="s">
        <v>164</v>
      </c>
      <c r="E52" s="4" t="s">
        <v>25</v>
      </c>
      <c r="F52" s="4" t="s">
        <v>16</v>
      </c>
      <c r="G52" s="4" t="s">
        <v>165</v>
      </c>
      <c r="H52" s="9" t="s">
        <v>27</v>
      </c>
      <c r="I52" s="10" t="s">
        <v>27</v>
      </c>
      <c r="J52" s="7">
        <v>45021.833333333336</v>
      </c>
      <c r="K52" s="8"/>
    </row>
    <row r="53" spans="1:11" ht="39.950000000000003" customHeight="1" x14ac:dyDescent="0.25">
      <c r="A53" s="3" t="s">
        <v>166</v>
      </c>
      <c r="B53" s="3" t="s">
        <v>12</v>
      </c>
      <c r="C53" s="4" t="s">
        <v>13</v>
      </c>
      <c r="D53" s="4" t="s">
        <v>167</v>
      </c>
      <c r="E53" s="4" t="s">
        <v>30</v>
      </c>
      <c r="F53" s="4" t="s">
        <v>16</v>
      </c>
      <c r="G53" s="4" t="s">
        <v>168</v>
      </c>
      <c r="H53" s="5">
        <v>28335</v>
      </c>
      <c r="I53" s="6">
        <v>45062</v>
      </c>
      <c r="J53" s="7">
        <v>45016.541666666664</v>
      </c>
      <c r="K53" s="8"/>
    </row>
    <row r="54" spans="1:11" ht="39.950000000000003" customHeight="1" x14ac:dyDescent="0.25">
      <c r="A54" s="3" t="s">
        <v>169</v>
      </c>
      <c r="B54" s="3" t="s">
        <v>12</v>
      </c>
      <c r="C54" s="4" t="s">
        <v>13</v>
      </c>
      <c r="D54" s="4" t="s">
        <v>170</v>
      </c>
      <c r="E54" s="4" t="s">
        <v>30</v>
      </c>
      <c r="F54" s="4" t="s">
        <v>16</v>
      </c>
      <c r="G54" s="4" t="s">
        <v>171</v>
      </c>
      <c r="H54" s="5">
        <v>10200</v>
      </c>
      <c r="I54" s="6">
        <v>45064</v>
      </c>
      <c r="J54" s="7">
        <v>45022.5</v>
      </c>
      <c r="K54" s="8"/>
    </row>
    <row r="55" spans="1:11" ht="39.950000000000003" customHeight="1" x14ac:dyDescent="0.25">
      <c r="A55" s="3" t="s">
        <v>172</v>
      </c>
      <c r="B55" s="3" t="s">
        <v>12</v>
      </c>
      <c r="C55" s="4" t="s">
        <v>13</v>
      </c>
      <c r="D55" s="4" t="s">
        <v>173</v>
      </c>
      <c r="E55" s="4" t="s">
        <v>20</v>
      </c>
      <c r="F55" s="4" t="s">
        <v>16</v>
      </c>
      <c r="G55" s="4" t="s">
        <v>174</v>
      </c>
      <c r="H55" s="5">
        <v>6320.36</v>
      </c>
      <c r="I55" s="6">
        <v>45055</v>
      </c>
      <c r="J55" s="7">
        <v>45027.604166666664</v>
      </c>
      <c r="K55" s="8"/>
    </row>
    <row r="56" spans="1:11" ht="39.950000000000003" customHeight="1" x14ac:dyDescent="0.25">
      <c r="A56" s="3" t="s">
        <v>175</v>
      </c>
      <c r="B56" s="3" t="s">
        <v>12</v>
      </c>
      <c r="C56" s="4" t="s">
        <v>13</v>
      </c>
      <c r="D56" s="4" t="s">
        <v>176</v>
      </c>
      <c r="E56" s="4" t="s">
        <v>20</v>
      </c>
      <c r="F56" s="4" t="s">
        <v>16</v>
      </c>
      <c r="G56" s="4" t="s">
        <v>177</v>
      </c>
      <c r="H56" s="5">
        <v>167192.32000000001</v>
      </c>
      <c r="I56" s="6">
        <v>45063</v>
      </c>
      <c r="J56" s="7">
        <v>45027.625</v>
      </c>
      <c r="K56" s="8"/>
    </row>
    <row r="57" spans="1:11" ht="39.950000000000003" customHeight="1" x14ac:dyDescent="0.25">
      <c r="A57" s="3" t="s">
        <v>178</v>
      </c>
      <c r="B57" s="3" t="s">
        <v>12</v>
      </c>
      <c r="C57" s="4" t="s">
        <v>13</v>
      </c>
      <c r="D57" s="4" t="s">
        <v>179</v>
      </c>
      <c r="E57" s="4" t="s">
        <v>30</v>
      </c>
      <c r="F57" s="4" t="s">
        <v>16</v>
      </c>
      <c r="G57" s="4" t="s">
        <v>180</v>
      </c>
      <c r="H57" s="5">
        <v>31434.01</v>
      </c>
      <c r="I57" s="6">
        <v>45062</v>
      </c>
      <c r="J57" s="7">
        <v>45027.333333333336</v>
      </c>
      <c r="K57" s="8"/>
    </row>
    <row r="58" spans="1:11" ht="39.950000000000003" customHeight="1" x14ac:dyDescent="0.25">
      <c r="A58" s="3" t="s">
        <v>181</v>
      </c>
      <c r="B58" s="3" t="s">
        <v>12</v>
      </c>
      <c r="C58" s="4" t="s">
        <v>13</v>
      </c>
      <c r="D58" s="4" t="s">
        <v>182</v>
      </c>
      <c r="E58" s="4" t="s">
        <v>20</v>
      </c>
      <c r="F58" s="4" t="s">
        <v>16</v>
      </c>
      <c r="G58" s="4" t="s">
        <v>183</v>
      </c>
      <c r="H58" s="5">
        <v>10288.799999999999</v>
      </c>
      <c r="I58" s="6">
        <v>45044</v>
      </c>
      <c r="J58" s="7">
        <v>45008.791666666664</v>
      </c>
      <c r="K58" s="8"/>
    </row>
    <row r="59" spans="1:11" ht="39.950000000000003" customHeight="1" x14ac:dyDescent="0.25">
      <c r="A59" s="3" t="s">
        <v>184</v>
      </c>
      <c r="B59" s="3" t="s">
        <v>12</v>
      </c>
      <c r="C59" s="4" t="s">
        <v>13</v>
      </c>
      <c r="D59" s="4" t="s">
        <v>185</v>
      </c>
      <c r="E59" s="4" t="s">
        <v>20</v>
      </c>
      <c r="F59" s="4" t="s">
        <v>16</v>
      </c>
      <c r="G59" s="4" t="s">
        <v>186</v>
      </c>
      <c r="H59" s="5">
        <v>7890</v>
      </c>
      <c r="I59" s="6">
        <v>45054</v>
      </c>
      <c r="J59" s="7">
        <v>45021.458333333336</v>
      </c>
      <c r="K59" s="8"/>
    </row>
    <row r="60" spans="1:11" ht="39.950000000000003" customHeight="1" x14ac:dyDescent="0.25">
      <c r="A60" s="3" t="s">
        <v>187</v>
      </c>
      <c r="B60" s="3" t="s">
        <v>12</v>
      </c>
      <c r="C60" s="4" t="s">
        <v>13</v>
      </c>
      <c r="D60" s="4" t="s">
        <v>188</v>
      </c>
      <c r="E60" s="4" t="s">
        <v>20</v>
      </c>
      <c r="F60" s="4" t="s">
        <v>16</v>
      </c>
      <c r="G60" s="4" t="s">
        <v>189</v>
      </c>
      <c r="H60" s="5">
        <v>10000</v>
      </c>
      <c r="I60" s="6">
        <v>45044</v>
      </c>
      <c r="J60" s="7">
        <v>45016.4375</v>
      </c>
      <c r="K60" s="8"/>
    </row>
    <row r="61" spans="1:11" ht="39.950000000000003" customHeight="1" x14ac:dyDescent="0.25">
      <c r="A61" s="3" t="s">
        <v>190</v>
      </c>
      <c r="B61" s="3" t="s">
        <v>12</v>
      </c>
      <c r="C61" s="4" t="s">
        <v>13</v>
      </c>
      <c r="D61" s="4" t="s">
        <v>191</v>
      </c>
      <c r="E61" s="4" t="s">
        <v>15</v>
      </c>
      <c r="F61" s="4" t="s">
        <v>16</v>
      </c>
      <c r="G61" s="4" t="s">
        <v>192</v>
      </c>
      <c r="H61" s="5">
        <v>14793.72</v>
      </c>
      <c r="I61" s="6">
        <v>45057</v>
      </c>
      <c r="J61" s="7">
        <v>45019.75</v>
      </c>
      <c r="K61" s="8"/>
    </row>
    <row r="62" spans="1:11" ht="39.950000000000003" customHeight="1" x14ac:dyDescent="0.25">
      <c r="A62" s="3" t="s">
        <v>193</v>
      </c>
      <c r="B62" s="3" t="s">
        <v>12</v>
      </c>
      <c r="C62" s="4" t="s">
        <v>13</v>
      </c>
      <c r="D62" s="4" t="s">
        <v>136</v>
      </c>
      <c r="E62" s="4" t="s">
        <v>25</v>
      </c>
      <c r="F62" s="4" t="s">
        <v>16</v>
      </c>
      <c r="G62" s="4" t="s">
        <v>137</v>
      </c>
      <c r="H62" s="9" t="s">
        <v>27</v>
      </c>
      <c r="I62" s="10" t="s">
        <v>27</v>
      </c>
      <c r="J62" s="7">
        <v>44994.583333333336</v>
      </c>
      <c r="K62" s="8"/>
    </row>
    <row r="63" spans="1:11" ht="39.950000000000003" customHeight="1" x14ac:dyDescent="0.25">
      <c r="A63" s="3" t="s">
        <v>194</v>
      </c>
      <c r="B63" s="3" t="s">
        <v>12</v>
      </c>
      <c r="C63" s="4" t="s">
        <v>13</v>
      </c>
      <c r="D63" s="4" t="s">
        <v>195</v>
      </c>
      <c r="E63" s="4" t="s">
        <v>25</v>
      </c>
      <c r="F63" s="4" t="s">
        <v>16</v>
      </c>
      <c r="G63" s="4" t="s">
        <v>196</v>
      </c>
      <c r="H63" s="9" t="s">
        <v>27</v>
      </c>
      <c r="I63" s="10" t="s">
        <v>27</v>
      </c>
      <c r="J63" s="7">
        <v>44980.541666666664</v>
      </c>
      <c r="K63" s="8"/>
    </row>
    <row r="64" spans="1:11" ht="39.950000000000003" customHeight="1" x14ac:dyDescent="0.25">
      <c r="A64" s="3" t="s">
        <v>197</v>
      </c>
      <c r="B64" s="3" t="s">
        <v>12</v>
      </c>
      <c r="C64" s="4" t="s">
        <v>13</v>
      </c>
      <c r="D64" s="4" t="s">
        <v>198</v>
      </c>
      <c r="E64" s="4" t="s">
        <v>15</v>
      </c>
      <c r="F64" s="4" t="s">
        <v>16</v>
      </c>
      <c r="G64" s="4" t="s">
        <v>199</v>
      </c>
      <c r="H64" s="5">
        <v>397587.61</v>
      </c>
      <c r="I64" s="6">
        <v>44999</v>
      </c>
      <c r="J64" s="7">
        <v>44979.833333333336</v>
      </c>
      <c r="K64" s="8"/>
    </row>
    <row r="65" spans="1:11" ht="39.950000000000003" customHeight="1" x14ac:dyDescent="0.25">
      <c r="A65" s="3" t="s">
        <v>200</v>
      </c>
      <c r="B65" s="3" t="s">
        <v>12</v>
      </c>
      <c r="C65" s="4" t="s">
        <v>13</v>
      </c>
      <c r="D65" s="4" t="s">
        <v>201</v>
      </c>
      <c r="E65" s="4" t="s">
        <v>20</v>
      </c>
      <c r="F65" s="4" t="s">
        <v>16</v>
      </c>
      <c r="G65" s="4" t="s">
        <v>202</v>
      </c>
      <c r="H65" s="5">
        <v>39987.199999999997</v>
      </c>
      <c r="I65" s="6">
        <v>44998</v>
      </c>
      <c r="J65" s="7">
        <v>44971.375</v>
      </c>
      <c r="K65" s="8"/>
    </row>
    <row r="66" spans="1:11" ht="39.950000000000003" customHeight="1" x14ac:dyDescent="0.25">
      <c r="A66" s="3" t="s">
        <v>203</v>
      </c>
      <c r="B66" s="3" t="s">
        <v>12</v>
      </c>
      <c r="C66" s="4" t="s">
        <v>13</v>
      </c>
      <c r="D66" s="4" t="s">
        <v>204</v>
      </c>
      <c r="E66" s="4" t="s">
        <v>205</v>
      </c>
      <c r="F66" s="4" t="s">
        <v>16</v>
      </c>
      <c r="G66" s="4" t="s">
        <v>206</v>
      </c>
      <c r="H66" s="9" t="s">
        <v>27</v>
      </c>
      <c r="I66" s="10" t="s">
        <v>27</v>
      </c>
      <c r="J66" s="7">
        <v>44973.666666666664</v>
      </c>
      <c r="K66" s="8"/>
    </row>
    <row r="67" spans="1:11" ht="39.950000000000003" customHeight="1" x14ac:dyDescent="0.25">
      <c r="A67" s="3" t="s">
        <v>207</v>
      </c>
      <c r="B67" s="3" t="s">
        <v>12</v>
      </c>
      <c r="C67" s="4" t="s">
        <v>13</v>
      </c>
      <c r="D67" s="4" t="s">
        <v>208</v>
      </c>
      <c r="E67" s="4" t="s">
        <v>20</v>
      </c>
      <c r="F67" s="4" t="s">
        <v>16</v>
      </c>
      <c r="G67" s="4" t="s">
        <v>209</v>
      </c>
      <c r="H67" s="5">
        <v>9134</v>
      </c>
      <c r="I67" s="6">
        <v>45006</v>
      </c>
      <c r="J67" s="7">
        <v>44973.729166666664</v>
      </c>
      <c r="K67" s="8"/>
    </row>
    <row r="68" spans="1:11" ht="39.950000000000003" customHeight="1" x14ac:dyDescent="0.25">
      <c r="A68" s="3" t="s">
        <v>210</v>
      </c>
      <c r="B68" s="3" t="s">
        <v>12</v>
      </c>
      <c r="C68" s="4" t="s">
        <v>13</v>
      </c>
      <c r="D68" s="4" t="s">
        <v>211</v>
      </c>
      <c r="E68" s="4" t="s">
        <v>25</v>
      </c>
      <c r="F68" s="4" t="s">
        <v>16</v>
      </c>
      <c r="G68" s="4" t="s">
        <v>161</v>
      </c>
      <c r="H68" s="9" t="s">
        <v>27</v>
      </c>
      <c r="I68" s="10" t="s">
        <v>27</v>
      </c>
      <c r="J68" s="7">
        <v>44973.833333333336</v>
      </c>
      <c r="K68" s="8"/>
    </row>
    <row r="69" spans="1:11" ht="39.950000000000003" customHeight="1" x14ac:dyDescent="0.25">
      <c r="A69" s="3" t="s">
        <v>212</v>
      </c>
      <c r="B69" s="3" t="s">
        <v>23</v>
      </c>
      <c r="C69" s="4" t="s">
        <v>13</v>
      </c>
      <c r="D69" s="4" t="s">
        <v>213</v>
      </c>
      <c r="E69" s="4" t="s">
        <v>20</v>
      </c>
      <c r="F69" s="4" t="s">
        <v>16</v>
      </c>
      <c r="G69" s="4" t="s">
        <v>214</v>
      </c>
      <c r="H69" s="5">
        <v>23830</v>
      </c>
      <c r="I69" s="6">
        <v>45005</v>
      </c>
      <c r="J69" s="7">
        <v>44973.833333333336</v>
      </c>
      <c r="K69" s="8"/>
    </row>
    <row r="70" spans="1:11" ht="39.950000000000003" customHeight="1" x14ac:dyDescent="0.25">
      <c r="A70" s="3" t="s">
        <v>215</v>
      </c>
      <c r="B70" s="3" t="s">
        <v>12</v>
      </c>
      <c r="C70" s="4" t="s">
        <v>13</v>
      </c>
      <c r="D70" s="4" t="s">
        <v>204</v>
      </c>
      <c r="E70" s="4" t="s">
        <v>25</v>
      </c>
      <c r="F70" s="4" t="s">
        <v>16</v>
      </c>
      <c r="G70" s="4" t="s">
        <v>206</v>
      </c>
      <c r="H70" s="9" t="s">
        <v>27</v>
      </c>
      <c r="I70" s="10" t="s">
        <v>27</v>
      </c>
      <c r="J70" s="7">
        <v>44974.375</v>
      </c>
      <c r="K70" s="8"/>
    </row>
    <row r="71" spans="1:11" ht="39.950000000000003" customHeight="1" x14ac:dyDescent="0.25">
      <c r="A71" s="3" t="s">
        <v>216</v>
      </c>
      <c r="B71" s="3" t="s">
        <v>12</v>
      </c>
      <c r="C71" s="4" t="s">
        <v>13</v>
      </c>
      <c r="D71" s="4" t="s">
        <v>217</v>
      </c>
      <c r="E71" s="4" t="s">
        <v>30</v>
      </c>
      <c r="F71" s="4" t="s">
        <v>16</v>
      </c>
      <c r="G71" s="4" t="s">
        <v>218</v>
      </c>
      <c r="H71" s="5">
        <v>56761.14</v>
      </c>
      <c r="I71" s="6">
        <v>45000</v>
      </c>
      <c r="J71" s="7">
        <v>44974.541666666664</v>
      </c>
      <c r="K71" s="8"/>
    </row>
    <row r="72" spans="1:11" ht="39.950000000000003" customHeight="1" x14ac:dyDescent="0.25">
      <c r="A72" s="3" t="s">
        <v>219</v>
      </c>
      <c r="B72" s="3" t="s">
        <v>12</v>
      </c>
      <c r="C72" s="4" t="s">
        <v>13</v>
      </c>
      <c r="D72" s="4" t="s">
        <v>220</v>
      </c>
      <c r="E72" s="4" t="s">
        <v>20</v>
      </c>
      <c r="F72" s="4" t="s">
        <v>16</v>
      </c>
      <c r="G72" s="4" t="s">
        <v>221</v>
      </c>
      <c r="H72" s="5">
        <v>15580</v>
      </c>
      <c r="I72" s="6">
        <v>45005</v>
      </c>
      <c r="J72" s="7">
        <v>44980.833333333336</v>
      </c>
      <c r="K72" s="8"/>
    </row>
    <row r="73" spans="1:11" ht="39.950000000000003" customHeight="1" x14ac:dyDescent="0.25">
      <c r="A73" s="3" t="s">
        <v>222</v>
      </c>
      <c r="B73" s="3" t="s">
        <v>12</v>
      </c>
      <c r="C73" s="4" t="s">
        <v>13</v>
      </c>
      <c r="D73" s="4" t="s">
        <v>223</v>
      </c>
      <c r="E73" s="4" t="s">
        <v>20</v>
      </c>
      <c r="F73" s="4" t="s">
        <v>16</v>
      </c>
      <c r="G73" s="4" t="s">
        <v>224</v>
      </c>
      <c r="H73" s="5">
        <v>14500</v>
      </c>
      <c r="I73" s="6">
        <v>45006</v>
      </c>
      <c r="J73" s="7">
        <v>44980.760416666664</v>
      </c>
      <c r="K73" s="8"/>
    </row>
    <row r="74" spans="1:11" ht="39.950000000000003" customHeight="1" x14ac:dyDescent="0.25">
      <c r="A74" s="3" t="s">
        <v>225</v>
      </c>
      <c r="B74" s="3" t="s">
        <v>12</v>
      </c>
      <c r="C74" s="4" t="s">
        <v>13</v>
      </c>
      <c r="D74" s="4" t="s">
        <v>226</v>
      </c>
      <c r="E74" s="4" t="s">
        <v>30</v>
      </c>
      <c r="F74" s="4" t="s">
        <v>16</v>
      </c>
      <c r="G74" s="4" t="s">
        <v>227</v>
      </c>
      <c r="H74" s="5">
        <v>61069.8</v>
      </c>
      <c r="I74" s="6">
        <v>44994</v>
      </c>
      <c r="J74" s="7">
        <v>44980.791666666664</v>
      </c>
      <c r="K74" s="8"/>
    </row>
    <row r="75" spans="1:11" ht="39.950000000000003" customHeight="1" x14ac:dyDescent="0.25">
      <c r="A75" s="3" t="s">
        <v>228</v>
      </c>
      <c r="B75" s="3" t="s">
        <v>12</v>
      </c>
      <c r="C75" s="4" t="s">
        <v>13</v>
      </c>
      <c r="D75" s="4" t="s">
        <v>167</v>
      </c>
      <c r="E75" s="4" t="s">
        <v>25</v>
      </c>
      <c r="F75" s="4" t="s">
        <v>16</v>
      </c>
      <c r="G75" s="4" t="s">
        <v>168</v>
      </c>
      <c r="H75" s="9" t="s">
        <v>27</v>
      </c>
      <c r="I75" s="10" t="s">
        <v>27</v>
      </c>
      <c r="J75" s="7">
        <v>44993.833333333336</v>
      </c>
      <c r="K75" s="8"/>
    </row>
    <row r="76" spans="1:11" ht="39.950000000000003" customHeight="1" x14ac:dyDescent="0.25">
      <c r="A76" s="3" t="s">
        <v>229</v>
      </c>
      <c r="B76" s="3" t="s">
        <v>12</v>
      </c>
      <c r="C76" s="4" t="s">
        <v>13</v>
      </c>
      <c r="D76" s="4" t="s">
        <v>230</v>
      </c>
      <c r="E76" s="4" t="s">
        <v>30</v>
      </c>
      <c r="F76" s="4" t="s">
        <v>16</v>
      </c>
      <c r="G76" s="4" t="s">
        <v>231</v>
      </c>
      <c r="H76" s="5">
        <v>11720</v>
      </c>
      <c r="I76" s="6">
        <v>45016</v>
      </c>
      <c r="J76" s="7">
        <v>44984.75</v>
      </c>
      <c r="K76" s="8"/>
    </row>
    <row r="77" spans="1:11" ht="39.950000000000003" customHeight="1" x14ac:dyDescent="0.25">
      <c r="A77" s="3" t="s">
        <v>232</v>
      </c>
      <c r="B77" s="3" t="s">
        <v>12</v>
      </c>
      <c r="C77" s="4" t="s">
        <v>13</v>
      </c>
      <c r="D77" s="4" t="s">
        <v>33</v>
      </c>
      <c r="E77" s="4" t="s">
        <v>25</v>
      </c>
      <c r="F77" s="4" t="s">
        <v>16</v>
      </c>
      <c r="G77" s="4" t="s">
        <v>34</v>
      </c>
      <c r="H77" s="9" t="s">
        <v>27</v>
      </c>
      <c r="I77" s="10" t="s">
        <v>27</v>
      </c>
      <c r="J77" s="7">
        <v>44986.458333333336</v>
      </c>
      <c r="K77" s="8"/>
    </row>
    <row r="78" spans="1:11" ht="39.950000000000003" customHeight="1" x14ac:dyDescent="0.25">
      <c r="A78" s="3" t="s">
        <v>233</v>
      </c>
      <c r="B78" s="3" t="s">
        <v>12</v>
      </c>
      <c r="C78" s="4" t="s">
        <v>13</v>
      </c>
      <c r="D78" s="4" t="s">
        <v>96</v>
      </c>
      <c r="E78" s="4" t="s">
        <v>205</v>
      </c>
      <c r="F78" s="4" t="s">
        <v>16</v>
      </c>
      <c r="G78" s="4" t="s">
        <v>97</v>
      </c>
      <c r="H78" s="9" t="s">
        <v>27</v>
      </c>
      <c r="I78" s="10" t="s">
        <v>27</v>
      </c>
      <c r="J78" s="7">
        <v>44987.791666666664</v>
      </c>
      <c r="K78" s="8"/>
    </row>
    <row r="79" spans="1:11" ht="39.950000000000003" customHeight="1" x14ac:dyDescent="0.25">
      <c r="A79" s="3" t="s">
        <v>234</v>
      </c>
      <c r="B79" s="3" t="s">
        <v>12</v>
      </c>
      <c r="C79" s="4" t="s">
        <v>13</v>
      </c>
      <c r="D79" s="4" t="s">
        <v>235</v>
      </c>
      <c r="E79" s="4" t="s">
        <v>20</v>
      </c>
      <c r="F79" s="4" t="s">
        <v>16</v>
      </c>
      <c r="G79" s="4" t="s">
        <v>236</v>
      </c>
      <c r="H79" s="5">
        <v>13530</v>
      </c>
      <c r="I79" s="6">
        <v>45008</v>
      </c>
      <c r="J79" s="7">
        <v>44988.541666666664</v>
      </c>
      <c r="K79" s="8"/>
    </row>
    <row r="80" spans="1:11" ht="39.950000000000003" customHeight="1" x14ac:dyDescent="0.25">
      <c r="A80" s="3" t="s">
        <v>237</v>
      </c>
      <c r="B80" s="3" t="s">
        <v>12</v>
      </c>
      <c r="C80" s="4" t="s">
        <v>13</v>
      </c>
      <c r="D80" s="4" t="s">
        <v>238</v>
      </c>
      <c r="E80" s="4" t="s">
        <v>20</v>
      </c>
      <c r="F80" s="4" t="s">
        <v>16</v>
      </c>
      <c r="G80" s="4" t="s">
        <v>239</v>
      </c>
      <c r="H80" s="5">
        <f>3840.96+3553.3</f>
        <v>7394.26</v>
      </c>
      <c r="I80" s="6">
        <v>45021</v>
      </c>
      <c r="J80" s="7">
        <v>44992.729166666664</v>
      </c>
      <c r="K80" s="8"/>
    </row>
    <row r="81" spans="1:11" ht="39.950000000000003" customHeight="1" x14ac:dyDescent="0.25">
      <c r="A81" s="3" t="s">
        <v>240</v>
      </c>
      <c r="B81" s="3" t="s">
        <v>12</v>
      </c>
      <c r="C81" s="4" t="s">
        <v>13</v>
      </c>
      <c r="D81" s="4" t="s">
        <v>241</v>
      </c>
      <c r="E81" s="4" t="s">
        <v>25</v>
      </c>
      <c r="F81" s="4" t="s">
        <v>16</v>
      </c>
      <c r="G81" s="4" t="s">
        <v>189</v>
      </c>
      <c r="H81" s="10" t="s">
        <v>27</v>
      </c>
      <c r="I81" s="10" t="s">
        <v>27</v>
      </c>
      <c r="J81" s="7">
        <v>44987.833333333336</v>
      </c>
      <c r="K81" s="13"/>
    </row>
    <row r="82" spans="1:11" ht="39.950000000000003" customHeight="1" x14ac:dyDescent="0.25">
      <c r="A82" s="3" t="s">
        <v>242</v>
      </c>
      <c r="B82" s="3" t="s">
        <v>23</v>
      </c>
      <c r="C82" s="4" t="s">
        <v>13</v>
      </c>
      <c r="D82" s="4" t="s">
        <v>154</v>
      </c>
      <c r="E82" s="4" t="s">
        <v>25</v>
      </c>
      <c r="F82" s="4" t="s">
        <v>16</v>
      </c>
      <c r="G82" s="4" t="s">
        <v>155</v>
      </c>
      <c r="H82" s="9" t="s">
        <v>27</v>
      </c>
      <c r="I82" s="10" t="s">
        <v>27</v>
      </c>
      <c r="J82" s="7">
        <v>44950.416666666664</v>
      </c>
      <c r="K82" s="8"/>
    </row>
    <row r="83" spans="1:11" ht="39.950000000000003" customHeight="1" x14ac:dyDescent="0.25">
      <c r="A83" s="3" t="s">
        <v>243</v>
      </c>
      <c r="B83" s="3" t="s">
        <v>12</v>
      </c>
      <c r="C83" s="4" t="s">
        <v>13</v>
      </c>
      <c r="D83" s="4" t="s">
        <v>244</v>
      </c>
      <c r="E83" s="4" t="s">
        <v>20</v>
      </c>
      <c r="F83" s="4" t="s">
        <v>16</v>
      </c>
      <c r="G83" s="4" t="s">
        <v>245</v>
      </c>
      <c r="H83" s="5">
        <v>54893.64</v>
      </c>
      <c r="I83" s="6">
        <v>44999</v>
      </c>
      <c r="J83" s="7">
        <v>44957.75</v>
      </c>
      <c r="K83" s="8"/>
    </row>
    <row r="84" spans="1:11" ht="39.950000000000003" customHeight="1" x14ac:dyDescent="0.25">
      <c r="A84" s="3" t="s">
        <v>246</v>
      </c>
      <c r="B84" s="3" t="s">
        <v>12</v>
      </c>
      <c r="C84" s="4" t="s">
        <v>13</v>
      </c>
      <c r="D84" s="4" t="s">
        <v>247</v>
      </c>
      <c r="E84" s="4" t="s">
        <v>25</v>
      </c>
      <c r="F84" s="4" t="s">
        <v>16</v>
      </c>
      <c r="G84" s="4" t="s">
        <v>248</v>
      </c>
      <c r="H84" s="9" t="s">
        <v>27</v>
      </c>
      <c r="I84" s="10" t="s">
        <v>27</v>
      </c>
      <c r="J84" s="7">
        <v>44957.416666666664</v>
      </c>
      <c r="K84" s="8"/>
    </row>
    <row r="85" spans="1:11" ht="39.950000000000003" customHeight="1" x14ac:dyDescent="0.25">
      <c r="A85" s="3" t="s">
        <v>249</v>
      </c>
      <c r="B85" s="3" t="s">
        <v>12</v>
      </c>
      <c r="C85" s="4" t="s">
        <v>13</v>
      </c>
      <c r="D85" s="4" t="s">
        <v>226</v>
      </c>
      <c r="E85" s="4" t="s">
        <v>25</v>
      </c>
      <c r="F85" s="4" t="s">
        <v>16</v>
      </c>
      <c r="G85" s="4" t="s">
        <v>250</v>
      </c>
      <c r="H85" s="9" t="s">
        <v>27</v>
      </c>
      <c r="I85" s="10" t="s">
        <v>27</v>
      </c>
      <c r="J85" s="7">
        <v>44964.833333333336</v>
      </c>
      <c r="K85" s="8"/>
    </row>
    <row r="86" spans="1:11" ht="39.950000000000003" customHeight="1" x14ac:dyDescent="0.25">
      <c r="A86" s="3" t="s">
        <v>251</v>
      </c>
      <c r="B86" s="3" t="s">
        <v>12</v>
      </c>
      <c r="C86" s="4" t="s">
        <v>13</v>
      </c>
      <c r="D86" s="4" t="s">
        <v>252</v>
      </c>
      <c r="E86" s="4" t="s">
        <v>25</v>
      </c>
      <c r="F86" s="4" t="s">
        <v>16</v>
      </c>
      <c r="G86" s="4" t="s">
        <v>253</v>
      </c>
      <c r="H86" s="9" t="s">
        <v>27</v>
      </c>
      <c r="I86" s="10" t="s">
        <v>27</v>
      </c>
      <c r="J86" s="7">
        <v>44967.541666666664</v>
      </c>
      <c r="K86" s="8"/>
    </row>
    <row r="87" spans="1:11" ht="39.950000000000003" customHeight="1" x14ac:dyDescent="0.25">
      <c r="A87" s="3" t="s">
        <v>254</v>
      </c>
      <c r="B87" s="3" t="s">
        <v>12</v>
      </c>
      <c r="C87" s="4" t="s">
        <v>13</v>
      </c>
      <c r="D87" s="4" t="s">
        <v>255</v>
      </c>
      <c r="E87" s="4" t="s">
        <v>20</v>
      </c>
      <c r="F87" s="4" t="s">
        <v>16</v>
      </c>
      <c r="G87" s="4" t="s">
        <v>256</v>
      </c>
      <c r="H87" s="5">
        <v>26928</v>
      </c>
      <c r="I87" s="6">
        <v>44995</v>
      </c>
      <c r="J87" s="7">
        <v>44970.333333333336</v>
      </c>
      <c r="K87" s="8"/>
    </row>
    <row r="88" spans="1:11" ht="39.950000000000003" customHeight="1" x14ac:dyDescent="0.25">
      <c r="A88" s="3" t="s">
        <v>257</v>
      </c>
      <c r="B88" s="3" t="s">
        <v>23</v>
      </c>
      <c r="C88" s="4" t="s">
        <v>13</v>
      </c>
      <c r="D88" s="4" t="s">
        <v>258</v>
      </c>
      <c r="E88" s="4" t="s">
        <v>205</v>
      </c>
      <c r="F88" s="4" t="s">
        <v>16</v>
      </c>
      <c r="G88" s="4" t="s">
        <v>259</v>
      </c>
      <c r="H88" s="9" t="s">
        <v>27</v>
      </c>
      <c r="I88" s="10" t="s">
        <v>27</v>
      </c>
      <c r="J88" s="7">
        <v>44970.333333333336</v>
      </c>
      <c r="K88" s="8"/>
    </row>
    <row r="89" spans="1:11" ht="39.950000000000003" customHeight="1" x14ac:dyDescent="0.25">
      <c r="A89" s="3" t="s">
        <v>260</v>
      </c>
      <c r="B89" s="3" t="s">
        <v>12</v>
      </c>
      <c r="C89" s="4" t="s">
        <v>13</v>
      </c>
      <c r="D89" s="4" t="s">
        <v>261</v>
      </c>
      <c r="E89" s="4" t="s">
        <v>15</v>
      </c>
      <c r="F89" s="4" t="s">
        <v>16</v>
      </c>
      <c r="G89" s="4" t="s">
        <v>262</v>
      </c>
      <c r="H89" s="14">
        <v>34740.519999999997</v>
      </c>
      <c r="I89" s="15">
        <v>45002</v>
      </c>
      <c r="J89" s="7">
        <v>44967.541666666664</v>
      </c>
      <c r="K89" s="8"/>
    </row>
    <row r="90" spans="1:11" ht="39.950000000000003" customHeight="1" x14ac:dyDescent="0.25">
      <c r="A90" s="3" t="s">
        <v>263</v>
      </c>
      <c r="B90" s="3" t="s">
        <v>12</v>
      </c>
      <c r="C90" s="4" t="s">
        <v>13</v>
      </c>
      <c r="D90" s="4" t="s">
        <v>157</v>
      </c>
      <c r="E90" s="4" t="s">
        <v>20</v>
      </c>
      <c r="F90" s="4" t="s">
        <v>16</v>
      </c>
      <c r="G90" s="4" t="s">
        <v>264</v>
      </c>
      <c r="H90" s="5">
        <v>0</v>
      </c>
      <c r="I90" s="6" t="s">
        <v>27</v>
      </c>
      <c r="J90" s="7">
        <v>44967.541666666664</v>
      </c>
      <c r="K90" s="13"/>
    </row>
    <row r="91" spans="1:11" ht="39.950000000000003" customHeight="1" x14ac:dyDescent="0.25">
      <c r="A91" s="3" t="s">
        <v>265</v>
      </c>
      <c r="B91" s="3" t="s">
        <v>12</v>
      </c>
      <c r="C91" s="4" t="s">
        <v>13</v>
      </c>
      <c r="D91" s="4" t="s">
        <v>266</v>
      </c>
      <c r="E91" s="4" t="s">
        <v>267</v>
      </c>
      <c r="F91" s="4" t="s">
        <v>16</v>
      </c>
      <c r="G91" s="4" t="s">
        <v>268</v>
      </c>
      <c r="H91" s="5" t="s">
        <v>269</v>
      </c>
      <c r="I91" s="6" t="s">
        <v>269</v>
      </c>
      <c r="J91" s="7">
        <v>45265.708333333336</v>
      </c>
      <c r="K91" s="8"/>
    </row>
    <row r="92" spans="1:11" ht="39.950000000000003" customHeight="1" x14ac:dyDescent="0.25">
      <c r="A92" s="3" t="s">
        <v>270</v>
      </c>
      <c r="B92" s="3" t="s">
        <v>12</v>
      </c>
      <c r="C92" s="4" t="s">
        <v>13</v>
      </c>
      <c r="D92" s="4" t="s">
        <v>271</v>
      </c>
      <c r="E92" s="4" t="s">
        <v>15</v>
      </c>
      <c r="F92" s="4" t="s">
        <v>16</v>
      </c>
      <c r="G92" s="4" t="s">
        <v>272</v>
      </c>
      <c r="H92" s="5">
        <v>61038.12</v>
      </c>
      <c r="I92" s="6">
        <v>45310</v>
      </c>
      <c r="J92" s="7">
        <v>45261.666666666664</v>
      </c>
      <c r="K92" s="8"/>
    </row>
    <row r="93" spans="1:11" ht="39.950000000000003" customHeight="1" x14ac:dyDescent="0.25">
      <c r="A93" s="3" t="s">
        <v>273</v>
      </c>
      <c r="B93" s="3" t="s">
        <v>12</v>
      </c>
      <c r="C93" s="4" t="s">
        <v>13</v>
      </c>
      <c r="D93" s="4" t="s">
        <v>274</v>
      </c>
      <c r="E93" s="4" t="s">
        <v>30</v>
      </c>
      <c r="F93" s="4" t="s">
        <v>16</v>
      </c>
      <c r="G93" s="4" t="s">
        <v>275</v>
      </c>
      <c r="H93" s="5">
        <v>57000</v>
      </c>
      <c r="I93" s="6">
        <v>45289</v>
      </c>
      <c r="J93" s="7">
        <v>45261.666666666664</v>
      </c>
      <c r="K93" s="8"/>
    </row>
    <row r="94" spans="1:11" ht="39.950000000000003" customHeight="1" x14ac:dyDescent="0.25">
      <c r="A94" s="3" t="s">
        <v>276</v>
      </c>
      <c r="B94" s="3" t="s">
        <v>23</v>
      </c>
      <c r="C94" s="4" t="s">
        <v>13</v>
      </c>
      <c r="D94" s="4" t="s">
        <v>277</v>
      </c>
      <c r="E94" s="4" t="s">
        <v>30</v>
      </c>
      <c r="F94" s="4" t="s">
        <v>16</v>
      </c>
      <c r="G94" s="4" t="s">
        <v>278</v>
      </c>
      <c r="H94" s="5">
        <v>224240.66</v>
      </c>
      <c r="I94" s="6">
        <v>45295</v>
      </c>
      <c r="J94" s="7">
        <v>45261.666666666664</v>
      </c>
      <c r="K94" s="8"/>
    </row>
    <row r="95" spans="1:11" ht="39.950000000000003" customHeight="1" x14ac:dyDescent="0.25">
      <c r="A95" s="3" t="s">
        <v>279</v>
      </c>
      <c r="B95" s="3" t="s">
        <v>12</v>
      </c>
      <c r="C95" s="4" t="s">
        <v>13</v>
      </c>
      <c r="D95" s="4" t="s">
        <v>280</v>
      </c>
      <c r="E95" s="4" t="s">
        <v>25</v>
      </c>
      <c r="F95" s="4" t="s">
        <v>16</v>
      </c>
      <c r="G95" s="4" t="s">
        <v>281</v>
      </c>
      <c r="H95" s="9" t="s">
        <v>27</v>
      </c>
      <c r="I95" s="10" t="s">
        <v>27</v>
      </c>
      <c r="J95" s="7">
        <v>45265.708333333336</v>
      </c>
      <c r="K95" s="8"/>
    </row>
    <row r="96" spans="1:11" ht="39.950000000000003" customHeight="1" x14ac:dyDescent="0.25">
      <c r="A96" s="3" t="s">
        <v>282</v>
      </c>
      <c r="B96" s="3" t="s">
        <v>12</v>
      </c>
      <c r="C96" s="4" t="s">
        <v>13</v>
      </c>
      <c r="D96" s="4" t="s">
        <v>283</v>
      </c>
      <c r="E96" s="4" t="s">
        <v>30</v>
      </c>
      <c r="F96" s="4" t="s">
        <v>16</v>
      </c>
      <c r="G96" s="4" t="s">
        <v>284</v>
      </c>
      <c r="H96" s="5">
        <v>15000</v>
      </c>
      <c r="I96" s="6">
        <v>45336</v>
      </c>
      <c r="J96" s="7">
        <v>45286.666666666664</v>
      </c>
      <c r="K96" s="8"/>
    </row>
    <row r="97" spans="1:11" ht="39.950000000000003" customHeight="1" x14ac:dyDescent="0.25">
      <c r="A97" s="3" t="s">
        <v>285</v>
      </c>
      <c r="B97" s="3" t="s">
        <v>12</v>
      </c>
      <c r="C97" s="4" t="s">
        <v>13</v>
      </c>
      <c r="D97" s="4" t="s">
        <v>286</v>
      </c>
      <c r="E97" s="4" t="s">
        <v>25</v>
      </c>
      <c r="F97" s="4" t="s">
        <v>16</v>
      </c>
      <c r="G97" s="4" t="s">
        <v>287</v>
      </c>
      <c r="H97" s="9" t="s">
        <v>27</v>
      </c>
      <c r="I97" s="10" t="s">
        <v>27</v>
      </c>
      <c r="J97" s="7">
        <v>45286.666666666664</v>
      </c>
      <c r="K97" s="8"/>
    </row>
    <row r="98" spans="1:11" ht="39.950000000000003" customHeight="1" x14ac:dyDescent="0.25">
      <c r="A98" s="3" t="s">
        <v>288</v>
      </c>
      <c r="B98" s="3" t="s">
        <v>12</v>
      </c>
      <c r="C98" s="4" t="s">
        <v>13</v>
      </c>
      <c r="D98" s="4" t="s">
        <v>289</v>
      </c>
      <c r="E98" s="4" t="s">
        <v>30</v>
      </c>
      <c r="F98" s="4" t="s">
        <v>16</v>
      </c>
      <c r="G98" s="4" t="s">
        <v>290</v>
      </c>
      <c r="H98" s="5">
        <v>14360</v>
      </c>
      <c r="I98" s="6">
        <v>45316</v>
      </c>
      <c r="J98" s="7">
        <v>45286.708333333336</v>
      </c>
      <c r="K98" s="8"/>
    </row>
    <row r="99" spans="1:11" ht="39.950000000000003" customHeight="1" x14ac:dyDescent="0.25">
      <c r="A99" s="3" t="s">
        <v>291</v>
      </c>
      <c r="B99" s="3" t="s">
        <v>12</v>
      </c>
      <c r="C99" s="4" t="s">
        <v>13</v>
      </c>
      <c r="D99" s="4" t="s">
        <v>292</v>
      </c>
      <c r="E99" s="4" t="s">
        <v>30</v>
      </c>
      <c r="F99" s="4" t="s">
        <v>16</v>
      </c>
      <c r="G99" s="4" t="s">
        <v>293</v>
      </c>
      <c r="H99" s="5">
        <v>108364.45</v>
      </c>
      <c r="I99" s="6">
        <v>45315</v>
      </c>
      <c r="J99" s="7">
        <v>45286.708333333336</v>
      </c>
      <c r="K99" s="8"/>
    </row>
    <row r="100" spans="1:11" ht="39.950000000000003" customHeight="1" x14ac:dyDescent="0.25">
      <c r="A100" s="3" t="s">
        <v>294</v>
      </c>
      <c r="B100" s="3" t="s">
        <v>12</v>
      </c>
      <c r="C100" s="4" t="s">
        <v>13</v>
      </c>
      <c r="D100" s="4" t="s">
        <v>295</v>
      </c>
      <c r="E100" s="4" t="s">
        <v>30</v>
      </c>
      <c r="F100" s="4" t="s">
        <v>16</v>
      </c>
      <c r="G100" s="4" t="s">
        <v>296</v>
      </c>
      <c r="H100" s="5">
        <v>7875</v>
      </c>
      <c r="I100" s="6">
        <v>45308</v>
      </c>
      <c r="J100" s="7">
        <v>45281.708333333336</v>
      </c>
      <c r="K100" s="8"/>
    </row>
    <row r="101" spans="1:11" ht="39.950000000000003" customHeight="1" x14ac:dyDescent="0.25">
      <c r="A101" s="3" t="s">
        <v>297</v>
      </c>
      <c r="B101" s="3" t="s">
        <v>12</v>
      </c>
      <c r="C101" s="4" t="s">
        <v>13</v>
      </c>
      <c r="D101" s="4" t="s">
        <v>298</v>
      </c>
      <c r="E101" s="4" t="s">
        <v>30</v>
      </c>
      <c r="F101" s="4" t="s">
        <v>16</v>
      </c>
      <c r="G101" s="4" t="s">
        <v>299</v>
      </c>
      <c r="H101" s="5">
        <v>11235</v>
      </c>
      <c r="I101" s="6">
        <v>45320</v>
      </c>
      <c r="J101" s="7">
        <v>45286.416666666664</v>
      </c>
      <c r="K101" s="8"/>
    </row>
    <row r="102" spans="1:11" ht="39.950000000000003" customHeight="1" x14ac:dyDescent="0.25">
      <c r="A102" s="3" t="s">
        <v>300</v>
      </c>
      <c r="B102" s="3" t="s">
        <v>12</v>
      </c>
      <c r="C102" s="4" t="s">
        <v>13</v>
      </c>
      <c r="D102" s="4" t="s">
        <v>301</v>
      </c>
      <c r="E102" s="4" t="s">
        <v>30</v>
      </c>
      <c r="F102" s="4" t="s">
        <v>16</v>
      </c>
      <c r="G102" s="4" t="s">
        <v>302</v>
      </c>
      <c r="H102" s="5">
        <v>12000</v>
      </c>
      <c r="I102" s="6">
        <v>45316</v>
      </c>
      <c r="J102" s="7">
        <v>45282.708333333336</v>
      </c>
      <c r="K102" s="8"/>
    </row>
    <row r="103" spans="1:11" ht="39.950000000000003" customHeight="1" x14ac:dyDescent="0.25">
      <c r="A103" s="3" t="s">
        <v>303</v>
      </c>
      <c r="B103" s="3" t="s">
        <v>12</v>
      </c>
      <c r="C103" s="4" t="s">
        <v>13</v>
      </c>
      <c r="D103" s="4" t="s">
        <v>304</v>
      </c>
      <c r="E103" s="4" t="s">
        <v>30</v>
      </c>
      <c r="F103" s="4" t="s">
        <v>16</v>
      </c>
      <c r="G103" s="4" t="s">
        <v>305</v>
      </c>
      <c r="H103" s="5">
        <v>8095</v>
      </c>
      <c r="I103" s="6">
        <v>45313</v>
      </c>
      <c r="J103" s="7">
        <v>45287.458333333336</v>
      </c>
      <c r="K103" s="8"/>
    </row>
    <row r="104" spans="1:11" ht="39.950000000000003" customHeight="1" x14ac:dyDescent="0.25">
      <c r="A104" s="3" t="s">
        <v>306</v>
      </c>
      <c r="B104" s="3" t="s">
        <v>12</v>
      </c>
      <c r="C104" s="4" t="s">
        <v>13</v>
      </c>
      <c r="D104" s="4" t="s">
        <v>307</v>
      </c>
      <c r="E104" s="4" t="s">
        <v>25</v>
      </c>
      <c r="F104" s="4" t="s">
        <v>16</v>
      </c>
      <c r="G104" s="4" t="s">
        <v>308</v>
      </c>
      <c r="H104" s="9" t="s">
        <v>27</v>
      </c>
      <c r="I104" s="10" t="s">
        <v>27</v>
      </c>
      <c r="J104" s="7">
        <v>45288.708333333336</v>
      </c>
      <c r="K104" s="8"/>
    </row>
    <row r="105" spans="1:11" ht="39.950000000000003" customHeight="1" x14ac:dyDescent="0.25">
      <c r="A105" s="3" t="s">
        <v>309</v>
      </c>
      <c r="B105" s="3" t="s">
        <v>12</v>
      </c>
      <c r="C105" s="4" t="s">
        <v>13</v>
      </c>
      <c r="D105" s="4" t="s">
        <v>310</v>
      </c>
      <c r="E105" s="4" t="s">
        <v>25</v>
      </c>
      <c r="F105" s="4" t="s">
        <v>16</v>
      </c>
      <c r="G105" s="4" t="s">
        <v>311</v>
      </c>
      <c r="H105" s="9" t="s">
        <v>27</v>
      </c>
      <c r="I105" s="10" t="s">
        <v>27</v>
      </c>
      <c r="J105" s="7">
        <v>45288.833333333336</v>
      </c>
      <c r="K105" s="8"/>
    </row>
    <row r="106" spans="1:11" ht="39.950000000000003" customHeight="1" x14ac:dyDescent="0.25">
      <c r="A106" s="3" t="s">
        <v>312</v>
      </c>
      <c r="B106" s="3" t="s">
        <v>12</v>
      </c>
      <c r="C106" s="4" t="s">
        <v>13</v>
      </c>
      <c r="D106" s="4" t="s">
        <v>313</v>
      </c>
      <c r="E106" s="4" t="s">
        <v>30</v>
      </c>
      <c r="F106" s="4" t="s">
        <v>16</v>
      </c>
      <c r="G106" s="4" t="s">
        <v>314</v>
      </c>
      <c r="H106" s="5">
        <v>704013</v>
      </c>
      <c r="I106" s="6">
        <v>45336</v>
      </c>
      <c r="J106" s="7">
        <v>45288.708333333336</v>
      </c>
      <c r="K106" s="8"/>
    </row>
    <row r="107" spans="1:11" ht="39.950000000000003" customHeight="1" x14ac:dyDescent="0.25">
      <c r="A107" s="3" t="s">
        <v>315</v>
      </c>
      <c r="B107" s="3" t="s">
        <v>12</v>
      </c>
      <c r="C107" s="4" t="s">
        <v>13</v>
      </c>
      <c r="D107" s="4" t="s">
        <v>316</v>
      </c>
      <c r="E107" s="4" t="s">
        <v>317</v>
      </c>
      <c r="F107" s="4" t="s">
        <v>16</v>
      </c>
      <c r="G107" s="4" t="s">
        <v>318</v>
      </c>
      <c r="H107" s="5">
        <v>89000</v>
      </c>
      <c r="I107" s="6">
        <v>45349</v>
      </c>
      <c r="J107" s="7">
        <v>45287.416666666664</v>
      </c>
      <c r="K107" s="8"/>
    </row>
    <row r="108" spans="1:11" ht="39.950000000000003" customHeight="1" x14ac:dyDescent="0.25">
      <c r="A108" s="3" t="s">
        <v>319</v>
      </c>
      <c r="B108" s="3" t="s">
        <v>12</v>
      </c>
      <c r="C108" s="4" t="s">
        <v>13</v>
      </c>
      <c r="D108" s="4" t="s">
        <v>320</v>
      </c>
      <c r="E108" s="4" t="s">
        <v>317</v>
      </c>
      <c r="F108" s="4" t="s">
        <v>16</v>
      </c>
      <c r="G108" s="4" t="s">
        <v>321</v>
      </c>
      <c r="H108" s="5">
        <v>12430</v>
      </c>
      <c r="I108" s="6">
        <v>45336</v>
      </c>
      <c r="J108" s="7">
        <v>45286.75</v>
      </c>
      <c r="K108" s="8"/>
    </row>
    <row r="109" spans="1:11" ht="39.950000000000003" customHeight="1" x14ac:dyDescent="0.25">
      <c r="A109" s="3" t="s">
        <v>322</v>
      </c>
      <c r="B109" s="3" t="s">
        <v>12</v>
      </c>
      <c r="C109" s="4" t="s">
        <v>13</v>
      </c>
      <c r="D109" s="4" t="s">
        <v>323</v>
      </c>
      <c r="E109" s="4" t="s">
        <v>25</v>
      </c>
      <c r="F109" s="4" t="s">
        <v>16</v>
      </c>
      <c r="G109" s="4" t="s">
        <v>324</v>
      </c>
      <c r="H109" s="9" t="s">
        <v>27</v>
      </c>
      <c r="I109" s="10" t="s">
        <v>27</v>
      </c>
      <c r="J109" s="7">
        <v>45286.833333333336</v>
      </c>
      <c r="K109" s="8"/>
    </row>
    <row r="110" spans="1:11" ht="39.950000000000003" customHeight="1" x14ac:dyDescent="0.25">
      <c r="A110" s="3" t="s">
        <v>325</v>
      </c>
      <c r="B110" s="3" t="s">
        <v>12</v>
      </c>
      <c r="C110" s="4" t="s">
        <v>13</v>
      </c>
      <c r="D110" s="4" t="s">
        <v>326</v>
      </c>
      <c r="E110" s="4" t="s">
        <v>20</v>
      </c>
      <c r="F110" s="4" t="s">
        <v>16</v>
      </c>
      <c r="G110" s="4" t="s">
        <v>264</v>
      </c>
      <c r="H110" s="5">
        <v>0</v>
      </c>
      <c r="I110" s="6" t="s">
        <v>27</v>
      </c>
      <c r="J110" s="7">
        <v>45286.729166666664</v>
      </c>
      <c r="K110" s="13"/>
    </row>
    <row r="111" spans="1:11" ht="39.950000000000003" customHeight="1" x14ac:dyDescent="0.25">
      <c r="A111" s="3" t="s">
        <v>327</v>
      </c>
      <c r="B111" s="3" t="s">
        <v>12</v>
      </c>
      <c r="C111" s="4" t="s">
        <v>13</v>
      </c>
      <c r="D111" s="4" t="s">
        <v>328</v>
      </c>
      <c r="E111" s="4" t="s">
        <v>15</v>
      </c>
      <c r="F111" s="4" t="s">
        <v>16</v>
      </c>
      <c r="G111" s="4" t="s">
        <v>329</v>
      </c>
      <c r="H111" s="5">
        <v>19250</v>
      </c>
      <c r="I111" s="6">
        <v>45261</v>
      </c>
      <c r="J111" s="7">
        <v>45243.833333333336</v>
      </c>
      <c r="K111" s="8"/>
    </row>
    <row r="112" spans="1:11" ht="39.950000000000003" customHeight="1" x14ac:dyDescent="0.25">
      <c r="A112" s="3" t="s">
        <v>330</v>
      </c>
      <c r="B112" s="3" t="s">
        <v>12</v>
      </c>
      <c r="C112" s="4" t="s">
        <v>13</v>
      </c>
      <c r="D112" s="4" t="s">
        <v>331</v>
      </c>
      <c r="E112" s="4" t="s">
        <v>15</v>
      </c>
      <c r="F112" s="4" t="s">
        <v>16</v>
      </c>
      <c r="G112" s="4" t="s">
        <v>332</v>
      </c>
      <c r="H112" s="5">
        <v>1740</v>
      </c>
      <c r="I112" s="6">
        <v>45279</v>
      </c>
      <c r="J112" s="7">
        <v>45252.375</v>
      </c>
      <c r="K112" s="8"/>
    </row>
    <row r="113" spans="1:11" ht="39.950000000000003" customHeight="1" x14ac:dyDescent="0.25">
      <c r="A113" s="3" t="s">
        <v>333</v>
      </c>
      <c r="B113" s="3" t="s">
        <v>12</v>
      </c>
      <c r="C113" s="4" t="s">
        <v>13</v>
      </c>
      <c r="D113" s="4" t="s">
        <v>334</v>
      </c>
      <c r="E113" s="4" t="s">
        <v>15</v>
      </c>
      <c r="F113" s="4" t="s">
        <v>16</v>
      </c>
      <c r="G113" s="4" t="s">
        <v>335</v>
      </c>
      <c r="H113" s="5">
        <v>149880.75</v>
      </c>
      <c r="I113" s="6">
        <v>45275</v>
      </c>
      <c r="J113" s="7">
        <v>45250.833333333336</v>
      </c>
      <c r="K113" s="8"/>
    </row>
    <row r="114" spans="1:11" ht="39.950000000000003" customHeight="1" x14ac:dyDescent="0.25">
      <c r="A114" s="3" t="s">
        <v>336</v>
      </c>
      <c r="B114" s="3" t="s">
        <v>12</v>
      </c>
      <c r="C114" s="4" t="s">
        <v>13</v>
      </c>
      <c r="D114" s="4" t="s">
        <v>337</v>
      </c>
      <c r="E114" s="4" t="s">
        <v>30</v>
      </c>
      <c r="F114" s="4" t="s">
        <v>16</v>
      </c>
      <c r="G114" s="4" t="s">
        <v>338</v>
      </c>
      <c r="H114" s="5">
        <v>43246.53</v>
      </c>
      <c r="I114" s="6">
        <v>45261</v>
      </c>
      <c r="J114" s="7">
        <v>45244.75</v>
      </c>
      <c r="K114" s="8"/>
    </row>
    <row r="115" spans="1:11" ht="39.950000000000003" customHeight="1" x14ac:dyDescent="0.25">
      <c r="A115" s="3" t="s">
        <v>339</v>
      </c>
      <c r="B115" s="3" t="s">
        <v>12</v>
      </c>
      <c r="C115" s="4" t="s">
        <v>13</v>
      </c>
      <c r="D115" s="4" t="s">
        <v>340</v>
      </c>
      <c r="E115" s="4" t="s">
        <v>30</v>
      </c>
      <c r="F115" s="4" t="s">
        <v>16</v>
      </c>
      <c r="G115" s="4" t="s">
        <v>341</v>
      </c>
      <c r="H115" s="5">
        <v>15812.24</v>
      </c>
      <c r="I115" s="6">
        <v>45274</v>
      </c>
      <c r="J115" s="7">
        <v>45251.75</v>
      </c>
      <c r="K115" s="8"/>
    </row>
    <row r="116" spans="1:11" ht="39.950000000000003" customHeight="1" x14ac:dyDescent="0.25">
      <c r="A116" s="3" t="s">
        <v>342</v>
      </c>
      <c r="B116" s="3" t="s">
        <v>12</v>
      </c>
      <c r="C116" s="4" t="s">
        <v>13</v>
      </c>
      <c r="D116" s="4" t="s">
        <v>343</v>
      </c>
      <c r="E116" s="4" t="s">
        <v>30</v>
      </c>
      <c r="F116" s="4" t="s">
        <v>16</v>
      </c>
      <c r="G116" s="4" t="s">
        <v>344</v>
      </c>
      <c r="H116" s="5">
        <v>38000</v>
      </c>
      <c r="I116" s="6">
        <v>45273</v>
      </c>
      <c r="J116" s="7">
        <v>45250.458333333336</v>
      </c>
      <c r="K116" s="8"/>
    </row>
    <row r="117" spans="1:11" ht="39.950000000000003" customHeight="1" x14ac:dyDescent="0.25">
      <c r="A117" s="3" t="s">
        <v>345</v>
      </c>
      <c r="B117" s="3" t="s">
        <v>12</v>
      </c>
      <c r="C117" s="4" t="s">
        <v>13</v>
      </c>
      <c r="D117" s="4" t="s">
        <v>313</v>
      </c>
      <c r="E117" s="4" t="s">
        <v>25</v>
      </c>
      <c r="F117" s="4" t="s">
        <v>16</v>
      </c>
      <c r="G117" s="4" t="s">
        <v>314</v>
      </c>
      <c r="H117" s="9" t="s">
        <v>27</v>
      </c>
      <c r="I117" s="10" t="s">
        <v>27</v>
      </c>
      <c r="J117" s="7">
        <v>45250.666666666664</v>
      </c>
      <c r="K117" s="8"/>
    </row>
    <row r="118" spans="1:11" ht="39.950000000000003" customHeight="1" x14ac:dyDescent="0.25">
      <c r="A118" s="3" t="s">
        <v>346</v>
      </c>
      <c r="B118" s="3" t="s">
        <v>23</v>
      </c>
      <c r="C118" s="4" t="s">
        <v>13</v>
      </c>
      <c r="D118" s="4" t="s">
        <v>347</v>
      </c>
      <c r="E118" s="4" t="s">
        <v>30</v>
      </c>
      <c r="F118" s="4" t="s">
        <v>16</v>
      </c>
      <c r="G118" s="4" t="s">
        <v>348</v>
      </c>
      <c r="H118" s="5">
        <v>60845</v>
      </c>
      <c r="I118" s="6">
        <v>45271</v>
      </c>
      <c r="J118" s="7">
        <v>45247.729166666664</v>
      </c>
      <c r="K118" s="8"/>
    </row>
    <row r="119" spans="1:11" ht="39.950000000000003" customHeight="1" x14ac:dyDescent="0.25">
      <c r="A119" s="3" t="s">
        <v>349</v>
      </c>
      <c r="B119" s="3" t="s">
        <v>12</v>
      </c>
      <c r="C119" s="4" t="s">
        <v>13</v>
      </c>
      <c r="D119" s="4" t="s">
        <v>350</v>
      </c>
      <c r="E119" s="4" t="s">
        <v>25</v>
      </c>
      <c r="F119" s="4" t="s">
        <v>16</v>
      </c>
      <c r="G119" s="4" t="s">
        <v>351</v>
      </c>
      <c r="H119" s="9" t="s">
        <v>27</v>
      </c>
      <c r="I119" s="10" t="s">
        <v>27</v>
      </c>
      <c r="J119" s="7">
        <v>45253.666666666664</v>
      </c>
      <c r="K119" s="8"/>
    </row>
    <row r="120" spans="1:11" ht="39.950000000000003" customHeight="1" x14ac:dyDescent="0.25">
      <c r="A120" s="3" t="s">
        <v>352</v>
      </c>
      <c r="B120" s="3" t="s">
        <v>12</v>
      </c>
      <c r="C120" s="4" t="s">
        <v>13</v>
      </c>
      <c r="D120" s="4" t="s">
        <v>353</v>
      </c>
      <c r="E120" s="4" t="s">
        <v>30</v>
      </c>
      <c r="F120" s="4" t="s">
        <v>16</v>
      </c>
      <c r="G120" s="4" t="s">
        <v>354</v>
      </c>
      <c r="H120" s="5">
        <v>40905.839999999997</v>
      </c>
      <c r="I120" s="6">
        <v>45279</v>
      </c>
      <c r="J120" s="7">
        <v>45251.666666666664</v>
      </c>
      <c r="K120" s="8"/>
    </row>
    <row r="121" spans="1:11" ht="39.950000000000003" customHeight="1" x14ac:dyDescent="0.25">
      <c r="A121" s="3" t="s">
        <v>355</v>
      </c>
      <c r="B121" s="3" t="s">
        <v>12</v>
      </c>
      <c r="C121" s="4" t="s">
        <v>13</v>
      </c>
      <c r="D121" s="4" t="s">
        <v>356</v>
      </c>
      <c r="E121" s="4" t="s">
        <v>30</v>
      </c>
      <c r="F121" s="4" t="s">
        <v>16</v>
      </c>
      <c r="G121" s="4" t="s">
        <v>357</v>
      </c>
      <c r="H121" s="5">
        <v>94356</v>
      </c>
      <c r="I121" s="6">
        <v>45281</v>
      </c>
      <c r="J121" s="7">
        <v>45253.708333333336</v>
      </c>
      <c r="K121" s="8"/>
    </row>
    <row r="122" spans="1:11" ht="39.950000000000003" customHeight="1" x14ac:dyDescent="0.25">
      <c r="A122" s="3" t="s">
        <v>358</v>
      </c>
      <c r="B122" s="3" t="s">
        <v>12</v>
      </c>
      <c r="C122" s="4" t="s">
        <v>13</v>
      </c>
      <c r="D122" s="4" t="s">
        <v>359</v>
      </c>
      <c r="E122" s="4" t="s">
        <v>25</v>
      </c>
      <c r="F122" s="4" t="s">
        <v>16</v>
      </c>
      <c r="G122" s="4" t="s">
        <v>360</v>
      </c>
      <c r="H122" s="9" t="s">
        <v>27</v>
      </c>
      <c r="I122" s="10" t="s">
        <v>27</v>
      </c>
      <c r="J122" s="7">
        <v>45252.833333333336</v>
      </c>
      <c r="K122" s="8"/>
    </row>
    <row r="123" spans="1:11" ht="39.950000000000003" customHeight="1" x14ac:dyDescent="0.25">
      <c r="A123" s="3" t="s">
        <v>361</v>
      </c>
      <c r="B123" s="3" t="s">
        <v>23</v>
      </c>
      <c r="C123" s="4" t="s">
        <v>13</v>
      </c>
      <c r="D123" s="4" t="s">
        <v>362</v>
      </c>
      <c r="E123" s="4" t="s">
        <v>30</v>
      </c>
      <c r="F123" s="4" t="s">
        <v>16</v>
      </c>
      <c r="G123" s="4" t="s">
        <v>363</v>
      </c>
      <c r="H123" s="5">
        <v>249709.4</v>
      </c>
      <c r="I123" s="6">
        <v>45279</v>
      </c>
      <c r="J123" s="7">
        <v>45253.833333333336</v>
      </c>
      <c r="K123" s="8"/>
    </row>
    <row r="124" spans="1:11" ht="39.950000000000003" customHeight="1" x14ac:dyDescent="0.25">
      <c r="A124" s="3" t="s">
        <v>364</v>
      </c>
      <c r="B124" s="3" t="s">
        <v>23</v>
      </c>
      <c r="C124" s="4" t="s">
        <v>13</v>
      </c>
      <c r="D124" s="4" t="s">
        <v>365</v>
      </c>
      <c r="E124" s="4" t="s">
        <v>30</v>
      </c>
      <c r="F124" s="4" t="s">
        <v>16</v>
      </c>
      <c r="G124" s="4" t="s">
        <v>366</v>
      </c>
      <c r="H124" s="5">
        <v>20286</v>
      </c>
      <c r="I124" s="6">
        <v>45314</v>
      </c>
      <c r="J124" s="7">
        <v>45257.333333333336</v>
      </c>
      <c r="K124" s="8"/>
    </row>
    <row r="125" spans="1:11" ht="39.950000000000003" customHeight="1" x14ac:dyDescent="0.25">
      <c r="A125" s="3" t="s">
        <v>367</v>
      </c>
      <c r="B125" s="3" t="s">
        <v>12</v>
      </c>
      <c r="C125" s="4" t="s">
        <v>13</v>
      </c>
      <c r="D125" s="4" t="s">
        <v>368</v>
      </c>
      <c r="E125" s="4" t="s">
        <v>30</v>
      </c>
      <c r="F125" s="4" t="s">
        <v>16</v>
      </c>
      <c r="G125" s="4" t="s">
        <v>369</v>
      </c>
      <c r="H125" s="5">
        <f>3000+14281.02+850+7275.88+1978.3</f>
        <v>27385.200000000001</v>
      </c>
      <c r="I125" s="6">
        <v>45324</v>
      </c>
      <c r="J125" s="7">
        <v>45260.4375</v>
      </c>
      <c r="K125" s="8"/>
    </row>
    <row r="126" spans="1:11" ht="39.950000000000003" customHeight="1" x14ac:dyDescent="0.25">
      <c r="A126" s="3" t="s">
        <v>370</v>
      </c>
      <c r="B126" s="3" t="s">
        <v>12</v>
      </c>
      <c r="C126" s="4" t="s">
        <v>13</v>
      </c>
      <c r="D126" s="4" t="s">
        <v>371</v>
      </c>
      <c r="E126" s="4" t="s">
        <v>25</v>
      </c>
      <c r="F126" s="4" t="s">
        <v>16</v>
      </c>
      <c r="G126" s="4" t="s">
        <v>372</v>
      </c>
      <c r="H126" s="9" t="s">
        <v>27</v>
      </c>
      <c r="I126" s="10" t="s">
        <v>27</v>
      </c>
      <c r="J126" s="7">
        <v>45260.666666666664</v>
      </c>
      <c r="K126" s="8"/>
    </row>
    <row r="127" spans="1:11" ht="39.950000000000003" customHeight="1" x14ac:dyDescent="0.25">
      <c r="A127" s="3" t="s">
        <v>373</v>
      </c>
      <c r="B127" s="3" t="s">
        <v>12</v>
      </c>
      <c r="C127" s="4" t="s">
        <v>13</v>
      </c>
      <c r="D127" s="4" t="s">
        <v>374</v>
      </c>
      <c r="E127" s="4" t="s">
        <v>30</v>
      </c>
      <c r="F127" s="4" t="s">
        <v>16</v>
      </c>
      <c r="G127" s="4" t="s">
        <v>375</v>
      </c>
      <c r="H127" s="5">
        <v>54174.2</v>
      </c>
      <c r="I127" s="6">
        <v>45308</v>
      </c>
      <c r="J127" s="7">
        <v>45260.541666666664</v>
      </c>
      <c r="K127" s="8"/>
    </row>
    <row r="128" spans="1:11" ht="39.950000000000003" customHeight="1" x14ac:dyDescent="0.25">
      <c r="A128" s="3" t="s">
        <v>376</v>
      </c>
      <c r="B128" s="3" t="s">
        <v>12</v>
      </c>
      <c r="C128" s="4" t="s">
        <v>13</v>
      </c>
      <c r="D128" s="4" t="s">
        <v>304</v>
      </c>
      <c r="E128" s="4" t="s">
        <v>25</v>
      </c>
      <c r="F128" s="4" t="s">
        <v>16</v>
      </c>
      <c r="G128" s="4" t="s">
        <v>305</v>
      </c>
      <c r="H128" s="9" t="s">
        <v>27</v>
      </c>
      <c r="I128" s="10" t="s">
        <v>27</v>
      </c>
      <c r="J128" s="7">
        <v>45261.541666666664</v>
      </c>
      <c r="K128" s="8"/>
    </row>
    <row r="129" spans="1:11" ht="39.950000000000003" customHeight="1" x14ac:dyDescent="0.25">
      <c r="A129" s="3" t="s">
        <v>377</v>
      </c>
      <c r="B129" s="3" t="s">
        <v>12</v>
      </c>
      <c r="C129" s="4" t="s">
        <v>13</v>
      </c>
      <c r="D129" s="4" t="s">
        <v>316</v>
      </c>
      <c r="E129" s="4" t="s">
        <v>25</v>
      </c>
      <c r="F129" s="4" t="s">
        <v>16</v>
      </c>
      <c r="G129" s="4" t="s">
        <v>378</v>
      </c>
      <c r="H129" s="9" t="s">
        <v>27</v>
      </c>
      <c r="I129" s="10" t="s">
        <v>27</v>
      </c>
      <c r="J129" s="7">
        <v>45243.833333333336</v>
      </c>
      <c r="K129" s="8"/>
    </row>
    <row r="130" spans="1:11" ht="39.950000000000003" customHeight="1" x14ac:dyDescent="0.25">
      <c r="A130" s="3" t="s">
        <v>379</v>
      </c>
      <c r="B130" s="3" t="s">
        <v>12</v>
      </c>
      <c r="C130" s="4" t="s">
        <v>13</v>
      </c>
      <c r="D130" s="4" t="s">
        <v>380</v>
      </c>
      <c r="E130" s="4" t="s">
        <v>317</v>
      </c>
      <c r="F130" s="4" t="s">
        <v>16</v>
      </c>
      <c r="G130" s="4" t="s">
        <v>381</v>
      </c>
      <c r="H130" s="5">
        <v>123840</v>
      </c>
      <c r="I130" s="6">
        <v>45320</v>
      </c>
      <c r="J130" s="7">
        <v>45260.541666666664</v>
      </c>
      <c r="K130" s="13"/>
    </row>
    <row r="131" spans="1:11" ht="39.950000000000003" customHeight="1" x14ac:dyDescent="0.25">
      <c r="A131" s="3" t="s">
        <v>382</v>
      </c>
      <c r="B131" s="3" t="s">
        <v>12</v>
      </c>
      <c r="C131" s="4" t="s">
        <v>13</v>
      </c>
      <c r="D131" s="4" t="s">
        <v>331</v>
      </c>
      <c r="E131" s="4" t="s">
        <v>25</v>
      </c>
      <c r="F131" s="4" t="s">
        <v>16</v>
      </c>
      <c r="G131" s="4" t="s">
        <v>383</v>
      </c>
      <c r="H131" s="9" t="s">
        <v>27</v>
      </c>
      <c r="I131" s="10" t="s">
        <v>27</v>
      </c>
      <c r="J131" s="7">
        <v>45211.625</v>
      </c>
      <c r="K131" s="8"/>
    </row>
    <row r="132" spans="1:11" ht="39.950000000000003" customHeight="1" x14ac:dyDescent="0.25">
      <c r="A132" s="3" t="s">
        <v>384</v>
      </c>
      <c r="B132" s="3" t="s">
        <v>12</v>
      </c>
      <c r="C132" s="4" t="s">
        <v>13</v>
      </c>
      <c r="D132" s="4" t="s">
        <v>385</v>
      </c>
      <c r="E132" s="4" t="s">
        <v>15</v>
      </c>
      <c r="F132" s="4" t="s">
        <v>16</v>
      </c>
      <c r="G132" s="4" t="s">
        <v>386</v>
      </c>
      <c r="H132" s="5">
        <v>18622.5</v>
      </c>
      <c r="I132" s="6">
        <v>45226</v>
      </c>
      <c r="J132" s="7">
        <v>45236.708333333336</v>
      </c>
      <c r="K132" s="8"/>
    </row>
    <row r="133" spans="1:11" ht="39.950000000000003" customHeight="1" x14ac:dyDescent="0.25">
      <c r="A133" s="3" t="s">
        <v>387</v>
      </c>
      <c r="B133" s="3" t="s">
        <v>12</v>
      </c>
      <c r="C133" s="4" t="s">
        <v>13</v>
      </c>
      <c r="D133" s="4" t="s">
        <v>388</v>
      </c>
      <c r="E133" s="4" t="s">
        <v>25</v>
      </c>
      <c r="F133" s="4" t="s">
        <v>16</v>
      </c>
      <c r="G133" s="4" t="s">
        <v>389</v>
      </c>
      <c r="H133" s="9" t="s">
        <v>27</v>
      </c>
      <c r="I133" s="10" t="s">
        <v>27</v>
      </c>
      <c r="J133" s="7">
        <v>45209.75</v>
      </c>
      <c r="K133" s="8"/>
    </row>
    <row r="134" spans="1:11" ht="39.950000000000003" customHeight="1" x14ac:dyDescent="0.25">
      <c r="A134" s="3" t="s">
        <v>390</v>
      </c>
      <c r="B134" s="3" t="s">
        <v>12</v>
      </c>
      <c r="C134" s="4" t="s">
        <v>13</v>
      </c>
      <c r="D134" s="4" t="s">
        <v>391</v>
      </c>
      <c r="E134" s="4" t="s">
        <v>25</v>
      </c>
      <c r="F134" s="4" t="s">
        <v>16</v>
      </c>
      <c r="G134" s="4" t="s">
        <v>392</v>
      </c>
      <c r="H134" s="9" t="s">
        <v>27</v>
      </c>
      <c r="I134" s="10" t="s">
        <v>27</v>
      </c>
      <c r="J134" s="7">
        <v>45211.833333333336</v>
      </c>
      <c r="K134" s="8"/>
    </row>
    <row r="135" spans="1:11" ht="39.950000000000003" customHeight="1" x14ac:dyDescent="0.25">
      <c r="A135" s="3" t="s">
        <v>393</v>
      </c>
      <c r="B135" s="3" t="s">
        <v>12</v>
      </c>
      <c r="C135" s="4" t="s">
        <v>13</v>
      </c>
      <c r="D135" s="4" t="s">
        <v>394</v>
      </c>
      <c r="E135" s="4" t="s">
        <v>25</v>
      </c>
      <c r="F135" s="4" t="s">
        <v>16</v>
      </c>
      <c r="G135" s="4" t="s">
        <v>375</v>
      </c>
      <c r="H135" s="9" t="s">
        <v>27</v>
      </c>
      <c r="I135" s="10" t="s">
        <v>27</v>
      </c>
      <c r="J135" s="7">
        <v>45211.75</v>
      </c>
      <c r="K135" s="8"/>
    </row>
    <row r="136" spans="1:11" ht="39.950000000000003" customHeight="1" x14ac:dyDescent="0.25">
      <c r="A136" s="3" t="s">
        <v>395</v>
      </c>
      <c r="B136" s="3" t="s">
        <v>12</v>
      </c>
      <c r="C136" s="4" t="s">
        <v>13</v>
      </c>
      <c r="D136" s="4" t="s">
        <v>396</v>
      </c>
      <c r="E136" s="4" t="s">
        <v>30</v>
      </c>
      <c r="F136" s="4" t="s">
        <v>16</v>
      </c>
      <c r="G136" s="4" t="s">
        <v>397</v>
      </c>
      <c r="H136" s="5">
        <v>678386.03</v>
      </c>
      <c r="I136" s="6">
        <v>45246</v>
      </c>
      <c r="J136" s="7">
        <v>45217.833333333336</v>
      </c>
      <c r="K136" s="8"/>
    </row>
    <row r="137" spans="1:11" ht="39.950000000000003" customHeight="1" x14ac:dyDescent="0.25">
      <c r="A137" s="3" t="s">
        <v>398</v>
      </c>
      <c r="B137" s="3" t="s">
        <v>12</v>
      </c>
      <c r="C137" s="4" t="s">
        <v>13</v>
      </c>
      <c r="D137" s="4" t="s">
        <v>304</v>
      </c>
      <c r="E137" s="4" t="s">
        <v>25</v>
      </c>
      <c r="F137" s="4" t="s">
        <v>16</v>
      </c>
      <c r="G137" s="4" t="s">
        <v>305</v>
      </c>
      <c r="H137" s="9" t="s">
        <v>27</v>
      </c>
      <c r="I137" s="10" t="s">
        <v>27</v>
      </c>
      <c r="J137" s="7">
        <v>45217.708333333336</v>
      </c>
      <c r="K137" s="8"/>
    </row>
    <row r="138" spans="1:11" ht="39.950000000000003" customHeight="1" x14ac:dyDescent="0.25">
      <c r="A138" s="3" t="s">
        <v>399</v>
      </c>
      <c r="B138" s="3" t="s">
        <v>23</v>
      </c>
      <c r="C138" s="4" t="s">
        <v>13</v>
      </c>
      <c r="D138" s="4" t="s">
        <v>400</v>
      </c>
      <c r="E138" s="4" t="s">
        <v>30</v>
      </c>
      <c r="F138" s="4" t="s">
        <v>16</v>
      </c>
      <c r="G138" s="4" t="s">
        <v>401</v>
      </c>
      <c r="H138" s="5">
        <v>1000000</v>
      </c>
      <c r="I138" s="6">
        <v>45250</v>
      </c>
      <c r="J138" s="7">
        <v>45222.666666666664</v>
      </c>
      <c r="K138" s="8"/>
    </row>
    <row r="139" spans="1:11" ht="39.950000000000003" customHeight="1" x14ac:dyDescent="0.25">
      <c r="A139" s="3" t="s">
        <v>402</v>
      </c>
      <c r="B139" s="3" t="s">
        <v>12</v>
      </c>
      <c r="C139" s="4" t="s">
        <v>13</v>
      </c>
      <c r="D139" s="4" t="s">
        <v>391</v>
      </c>
      <c r="E139" s="4" t="s">
        <v>30</v>
      </c>
      <c r="F139" s="4" t="s">
        <v>16</v>
      </c>
      <c r="G139" s="4" t="s">
        <v>392</v>
      </c>
      <c r="H139" s="5">
        <v>471871.17</v>
      </c>
      <c r="I139" s="6">
        <v>45231</v>
      </c>
      <c r="J139" s="7">
        <v>45218.666666666664</v>
      </c>
      <c r="K139" s="8"/>
    </row>
    <row r="140" spans="1:11" ht="39.950000000000003" customHeight="1" x14ac:dyDescent="0.25">
      <c r="A140" s="3" t="s">
        <v>403</v>
      </c>
      <c r="B140" s="3" t="s">
        <v>12</v>
      </c>
      <c r="C140" s="4" t="s">
        <v>13</v>
      </c>
      <c r="D140" s="4" t="s">
        <v>277</v>
      </c>
      <c r="E140" s="4" t="s">
        <v>25</v>
      </c>
      <c r="F140" s="4" t="s">
        <v>16</v>
      </c>
      <c r="G140" s="4" t="s">
        <v>278</v>
      </c>
      <c r="H140" s="9" t="s">
        <v>27</v>
      </c>
      <c r="I140" s="10" t="s">
        <v>27</v>
      </c>
      <c r="J140" s="7">
        <v>45237.625</v>
      </c>
      <c r="K140" s="8"/>
    </row>
    <row r="141" spans="1:11" ht="39.950000000000003" customHeight="1" x14ac:dyDescent="0.25">
      <c r="A141" s="3" t="s">
        <v>404</v>
      </c>
      <c r="B141" s="3" t="s">
        <v>23</v>
      </c>
      <c r="C141" s="4" t="s">
        <v>13</v>
      </c>
      <c r="D141" s="4" t="s">
        <v>405</v>
      </c>
      <c r="E141" s="4" t="s">
        <v>25</v>
      </c>
      <c r="F141" s="4" t="s">
        <v>16</v>
      </c>
      <c r="G141" s="4" t="s">
        <v>406</v>
      </c>
      <c r="H141" s="9" t="s">
        <v>27</v>
      </c>
      <c r="I141" s="10" t="s">
        <v>27</v>
      </c>
      <c r="J141" s="7">
        <v>45239.458333333336</v>
      </c>
      <c r="K141" s="8"/>
    </row>
    <row r="142" spans="1:11" ht="39.950000000000003" customHeight="1" x14ac:dyDescent="0.25">
      <c r="A142" s="3" t="s">
        <v>407</v>
      </c>
      <c r="B142" s="3" t="s">
        <v>12</v>
      </c>
      <c r="C142" s="4" t="s">
        <v>13</v>
      </c>
      <c r="D142" s="4" t="s">
        <v>408</v>
      </c>
      <c r="E142" s="4" t="s">
        <v>25</v>
      </c>
      <c r="F142" s="4" t="s">
        <v>16</v>
      </c>
      <c r="G142" s="4" t="s">
        <v>409</v>
      </c>
      <c r="H142" s="5" t="s">
        <v>27</v>
      </c>
      <c r="I142" s="6" t="s">
        <v>27</v>
      </c>
      <c r="J142" s="7">
        <v>45238.833333333336</v>
      </c>
      <c r="K142" s="8"/>
    </row>
    <row r="143" spans="1:11" ht="39.950000000000003" customHeight="1" x14ac:dyDescent="0.25">
      <c r="A143" s="3" t="s">
        <v>410</v>
      </c>
      <c r="B143" s="3" t="s">
        <v>12</v>
      </c>
      <c r="C143" s="4" t="s">
        <v>13</v>
      </c>
      <c r="D143" s="4" t="s">
        <v>411</v>
      </c>
      <c r="E143" s="4" t="s">
        <v>30</v>
      </c>
      <c r="F143" s="4" t="s">
        <v>16</v>
      </c>
      <c r="G143" s="4" t="s">
        <v>412</v>
      </c>
      <c r="H143" s="5">
        <v>40000</v>
      </c>
      <c r="I143" s="6">
        <v>45289</v>
      </c>
      <c r="J143" s="7">
        <v>45236.333333333336</v>
      </c>
      <c r="K143" s="8"/>
    </row>
    <row r="144" spans="1:11" ht="39.950000000000003" customHeight="1" x14ac:dyDescent="0.25">
      <c r="A144" s="3" t="s">
        <v>413</v>
      </c>
      <c r="B144" s="3" t="s">
        <v>12</v>
      </c>
      <c r="C144" s="4" t="s">
        <v>13</v>
      </c>
      <c r="D144" s="4" t="s">
        <v>371</v>
      </c>
      <c r="E144" s="4" t="s">
        <v>25</v>
      </c>
      <c r="F144" s="4" t="s">
        <v>16</v>
      </c>
      <c r="G144" s="4" t="s">
        <v>372</v>
      </c>
      <c r="H144" s="9" t="s">
        <v>27</v>
      </c>
      <c r="I144" s="10" t="s">
        <v>27</v>
      </c>
      <c r="J144" s="7">
        <v>45231.708333333336</v>
      </c>
      <c r="K144" s="8"/>
    </row>
    <row r="145" spans="1:11" ht="39.950000000000003" customHeight="1" x14ac:dyDescent="0.25">
      <c r="A145" s="3" t="s">
        <v>414</v>
      </c>
      <c r="B145" s="3" t="s">
        <v>12</v>
      </c>
      <c r="C145" s="4" t="s">
        <v>13</v>
      </c>
      <c r="D145" s="4" t="s">
        <v>415</v>
      </c>
      <c r="E145" s="4" t="s">
        <v>30</v>
      </c>
      <c r="F145" s="4" t="s">
        <v>16</v>
      </c>
      <c r="G145" s="4" t="s">
        <v>416</v>
      </c>
      <c r="H145" s="5">
        <v>20060</v>
      </c>
      <c r="I145" s="6">
        <v>45271</v>
      </c>
      <c r="J145" s="7">
        <v>45238.708333333336</v>
      </c>
      <c r="K145" s="8"/>
    </row>
    <row r="146" spans="1:11" ht="39.950000000000003" customHeight="1" x14ac:dyDescent="0.25">
      <c r="A146" s="3" t="s">
        <v>417</v>
      </c>
      <c r="B146" s="3" t="s">
        <v>12</v>
      </c>
      <c r="C146" s="4" t="s">
        <v>13</v>
      </c>
      <c r="D146" s="4" t="s">
        <v>418</v>
      </c>
      <c r="E146" s="4" t="s">
        <v>15</v>
      </c>
      <c r="F146" s="4" t="s">
        <v>16</v>
      </c>
      <c r="G146" s="4" t="s">
        <v>419</v>
      </c>
      <c r="H146" s="5">
        <v>24021.26</v>
      </c>
      <c r="I146" s="6">
        <v>45257</v>
      </c>
      <c r="J146" s="7">
        <v>45224.833333333336</v>
      </c>
      <c r="K146" s="8"/>
    </row>
    <row r="147" spans="1:11" ht="39.950000000000003" customHeight="1" x14ac:dyDescent="0.25">
      <c r="A147" s="3" t="s">
        <v>420</v>
      </c>
      <c r="B147" s="3" t="s">
        <v>12</v>
      </c>
      <c r="C147" s="4" t="s">
        <v>13</v>
      </c>
      <c r="D147" s="4" t="s">
        <v>421</v>
      </c>
      <c r="E147" s="4" t="s">
        <v>15</v>
      </c>
      <c r="F147" s="4" t="s">
        <v>16</v>
      </c>
      <c r="G147" s="4" t="s">
        <v>422</v>
      </c>
      <c r="H147" s="5">
        <v>212758</v>
      </c>
      <c r="I147" s="6">
        <v>45253</v>
      </c>
      <c r="J147" s="7">
        <v>45224.791666666664</v>
      </c>
      <c r="K147" s="8"/>
    </row>
    <row r="148" spans="1:11" ht="39.950000000000003" customHeight="1" x14ac:dyDescent="0.25">
      <c r="A148" s="3" t="s">
        <v>423</v>
      </c>
      <c r="B148" s="3" t="s">
        <v>12</v>
      </c>
      <c r="C148" s="4" t="s">
        <v>13</v>
      </c>
      <c r="D148" s="4" t="s">
        <v>157</v>
      </c>
      <c r="E148" s="4" t="s">
        <v>317</v>
      </c>
      <c r="F148" s="4" t="s">
        <v>16</v>
      </c>
      <c r="G148" s="4" t="s">
        <v>424</v>
      </c>
      <c r="H148" s="5">
        <v>28086</v>
      </c>
      <c r="I148" s="6">
        <v>45271</v>
      </c>
      <c r="J148" s="7">
        <v>45236.708333333336</v>
      </c>
      <c r="K148" s="8"/>
    </row>
    <row r="149" spans="1:11" ht="39.950000000000003" customHeight="1" x14ac:dyDescent="0.25">
      <c r="A149" s="3" t="s">
        <v>425</v>
      </c>
      <c r="B149" s="3" t="s">
        <v>12</v>
      </c>
      <c r="C149" s="4" t="s">
        <v>13</v>
      </c>
      <c r="D149" s="4" t="s">
        <v>426</v>
      </c>
      <c r="E149" s="4" t="s">
        <v>20</v>
      </c>
      <c r="F149" s="4" t="s">
        <v>16</v>
      </c>
      <c r="G149" s="4" t="s">
        <v>264</v>
      </c>
      <c r="H149" s="5" t="s">
        <v>27</v>
      </c>
      <c r="I149" s="6" t="s">
        <v>27</v>
      </c>
      <c r="J149" s="7">
        <v>45223.729166666664</v>
      </c>
      <c r="K149" s="8"/>
    </row>
    <row r="150" spans="1:11" ht="39.950000000000003" customHeight="1" x14ac:dyDescent="0.25">
      <c r="A150" s="3" t="s">
        <v>427</v>
      </c>
      <c r="B150" s="3" t="s">
        <v>12</v>
      </c>
      <c r="C150" s="4" t="s">
        <v>13</v>
      </c>
      <c r="D150" s="4" t="s">
        <v>428</v>
      </c>
      <c r="E150" s="4" t="s">
        <v>20</v>
      </c>
      <c r="F150" s="4" t="s">
        <v>16</v>
      </c>
      <c r="G150" s="4" t="s">
        <v>264</v>
      </c>
      <c r="H150" s="5" t="s">
        <v>27</v>
      </c>
      <c r="I150" s="6" t="s">
        <v>27</v>
      </c>
      <c r="J150" s="7">
        <v>45236.666666666664</v>
      </c>
      <c r="K150" s="8"/>
    </row>
    <row r="151" spans="1:11" ht="39.950000000000003" customHeight="1" x14ac:dyDescent="0.25">
      <c r="A151" s="3" t="s">
        <v>429</v>
      </c>
      <c r="B151" s="3" t="s">
        <v>12</v>
      </c>
      <c r="C151" s="4" t="s">
        <v>13</v>
      </c>
      <c r="D151" s="4" t="s">
        <v>430</v>
      </c>
      <c r="E151" s="4" t="s">
        <v>15</v>
      </c>
      <c r="F151" s="4" t="s">
        <v>16</v>
      </c>
      <c r="G151" s="4" t="s">
        <v>431</v>
      </c>
      <c r="H151" s="5">
        <v>6305</v>
      </c>
      <c r="I151" s="6">
        <v>45217</v>
      </c>
      <c r="J151" s="7">
        <v>45197.833333333336</v>
      </c>
      <c r="K151" s="8"/>
    </row>
    <row r="152" spans="1:11" ht="39.950000000000003" customHeight="1" x14ac:dyDescent="0.25">
      <c r="A152" s="3" t="s">
        <v>432</v>
      </c>
      <c r="B152" s="3" t="s">
        <v>12</v>
      </c>
      <c r="C152" s="4" t="s">
        <v>13</v>
      </c>
      <c r="D152" s="4" t="s">
        <v>433</v>
      </c>
      <c r="E152" s="4" t="s">
        <v>30</v>
      </c>
      <c r="F152" s="4" t="s">
        <v>16</v>
      </c>
      <c r="G152" s="4" t="s">
        <v>434</v>
      </c>
      <c r="H152" s="5">
        <v>1220500.5</v>
      </c>
      <c r="I152" s="6">
        <v>45231</v>
      </c>
      <c r="J152" s="7">
        <v>45197.75</v>
      </c>
      <c r="K152" s="8"/>
    </row>
    <row r="153" spans="1:11" ht="39.950000000000003" customHeight="1" x14ac:dyDescent="0.25">
      <c r="A153" s="3" t="s">
        <v>435</v>
      </c>
      <c r="B153" s="3" t="s">
        <v>12</v>
      </c>
      <c r="C153" s="4" t="s">
        <v>13</v>
      </c>
      <c r="D153" s="4" t="s">
        <v>436</v>
      </c>
      <c r="E153" s="4" t="s">
        <v>30</v>
      </c>
      <c r="F153" s="4" t="s">
        <v>16</v>
      </c>
      <c r="G153" s="4" t="s">
        <v>437</v>
      </c>
      <c r="H153" s="5">
        <v>649795.32999999996</v>
      </c>
      <c r="I153" s="6">
        <v>45236</v>
      </c>
      <c r="J153" s="7">
        <v>45197.833333333336</v>
      </c>
      <c r="K153" s="8"/>
    </row>
    <row r="154" spans="1:11" ht="39.950000000000003" customHeight="1" x14ac:dyDescent="0.25">
      <c r="A154" s="3" t="s">
        <v>438</v>
      </c>
      <c r="B154" s="3" t="s">
        <v>12</v>
      </c>
      <c r="C154" s="4" t="s">
        <v>13</v>
      </c>
      <c r="D154" s="4" t="s">
        <v>439</v>
      </c>
      <c r="E154" s="4" t="s">
        <v>25</v>
      </c>
      <c r="F154" s="4" t="s">
        <v>16</v>
      </c>
      <c r="G154" s="4" t="s">
        <v>409</v>
      </c>
      <c r="H154" s="9" t="s">
        <v>27</v>
      </c>
      <c r="I154" s="10" t="s">
        <v>27</v>
      </c>
      <c r="J154" s="7">
        <v>45195.75</v>
      </c>
      <c r="K154" s="8"/>
    </row>
    <row r="155" spans="1:11" ht="39.950000000000003" customHeight="1" x14ac:dyDescent="0.25">
      <c r="A155" s="3" t="s">
        <v>440</v>
      </c>
      <c r="B155" s="3" t="s">
        <v>12</v>
      </c>
      <c r="C155" s="4" t="s">
        <v>13</v>
      </c>
      <c r="D155" s="4" t="s">
        <v>371</v>
      </c>
      <c r="E155" s="4" t="s">
        <v>25</v>
      </c>
      <c r="F155" s="4" t="s">
        <v>16</v>
      </c>
      <c r="G155" s="4" t="s">
        <v>372</v>
      </c>
      <c r="H155" s="9" t="s">
        <v>27</v>
      </c>
      <c r="I155" s="10" t="s">
        <v>27</v>
      </c>
      <c r="J155" s="7">
        <v>45201.333333333336</v>
      </c>
      <c r="K155" s="8"/>
    </row>
    <row r="156" spans="1:11" ht="39.950000000000003" customHeight="1" x14ac:dyDescent="0.25">
      <c r="A156" s="3" t="s">
        <v>441</v>
      </c>
      <c r="B156" s="3" t="s">
        <v>12</v>
      </c>
      <c r="C156" s="4" t="s">
        <v>13</v>
      </c>
      <c r="D156" s="4" t="s">
        <v>442</v>
      </c>
      <c r="E156" s="4" t="s">
        <v>25</v>
      </c>
      <c r="F156" s="4" t="s">
        <v>16</v>
      </c>
      <c r="G156" s="4" t="s">
        <v>443</v>
      </c>
      <c r="H156" s="9" t="s">
        <v>27</v>
      </c>
      <c r="I156" s="10" t="s">
        <v>27</v>
      </c>
      <c r="J156" s="7">
        <v>45202.75</v>
      </c>
      <c r="K156" s="8"/>
    </row>
    <row r="157" spans="1:11" ht="39.950000000000003" customHeight="1" x14ac:dyDescent="0.25">
      <c r="A157" s="3" t="s">
        <v>444</v>
      </c>
      <c r="B157" s="3" t="s">
        <v>12</v>
      </c>
      <c r="C157" s="4" t="s">
        <v>13</v>
      </c>
      <c r="D157" s="4" t="s">
        <v>274</v>
      </c>
      <c r="E157" s="4" t="s">
        <v>25</v>
      </c>
      <c r="F157" s="4" t="s">
        <v>16</v>
      </c>
      <c r="G157" s="4" t="s">
        <v>275</v>
      </c>
      <c r="H157" s="9" t="s">
        <v>27</v>
      </c>
      <c r="I157" s="10" t="s">
        <v>27</v>
      </c>
      <c r="J157" s="7">
        <v>45204.666666666664</v>
      </c>
      <c r="K157" s="8"/>
    </row>
    <row r="158" spans="1:11" ht="39.950000000000003" customHeight="1" x14ac:dyDescent="0.25">
      <c r="A158" s="3" t="s">
        <v>445</v>
      </c>
      <c r="B158" s="3" t="s">
        <v>12</v>
      </c>
      <c r="C158" s="4" t="s">
        <v>13</v>
      </c>
      <c r="D158" s="4" t="s">
        <v>446</v>
      </c>
      <c r="E158" s="4" t="s">
        <v>25</v>
      </c>
      <c r="F158" s="4" t="s">
        <v>16</v>
      </c>
      <c r="G158" s="4" t="s">
        <v>360</v>
      </c>
      <c r="H158" s="9" t="s">
        <v>27</v>
      </c>
      <c r="I158" s="10" t="s">
        <v>27</v>
      </c>
      <c r="J158" s="7">
        <v>45204.75</v>
      </c>
      <c r="K158" s="8"/>
    </row>
    <row r="159" spans="1:11" ht="39.950000000000003" customHeight="1" x14ac:dyDescent="0.25">
      <c r="A159" s="3" t="s">
        <v>447</v>
      </c>
      <c r="B159" s="3" t="s">
        <v>12</v>
      </c>
      <c r="C159" s="4" t="s">
        <v>13</v>
      </c>
      <c r="D159" s="4" t="s">
        <v>448</v>
      </c>
      <c r="E159" s="4" t="s">
        <v>30</v>
      </c>
      <c r="F159" s="4" t="s">
        <v>16</v>
      </c>
      <c r="G159" s="4" t="s">
        <v>449</v>
      </c>
      <c r="H159" s="5">
        <v>34345</v>
      </c>
      <c r="I159" s="6">
        <v>45219</v>
      </c>
      <c r="J159" s="7">
        <v>45204.75</v>
      </c>
      <c r="K159" s="8"/>
    </row>
    <row r="160" spans="1:11" ht="39.950000000000003" customHeight="1" x14ac:dyDescent="0.25">
      <c r="A160" s="3" t="s">
        <v>450</v>
      </c>
      <c r="B160" s="3" t="s">
        <v>23</v>
      </c>
      <c r="C160" s="4" t="s">
        <v>13</v>
      </c>
      <c r="D160" s="4" t="s">
        <v>347</v>
      </c>
      <c r="E160" s="4" t="s">
        <v>25</v>
      </c>
      <c r="F160" s="4" t="s">
        <v>16</v>
      </c>
      <c r="G160" s="4" t="s">
        <v>348</v>
      </c>
      <c r="H160" s="9" t="s">
        <v>27</v>
      </c>
      <c r="I160" s="10" t="s">
        <v>27</v>
      </c>
      <c r="J160" s="7">
        <v>45209.75</v>
      </c>
      <c r="K160" s="8"/>
    </row>
    <row r="161" spans="1:11" ht="39.950000000000003" customHeight="1" x14ac:dyDescent="0.25">
      <c r="A161" s="3" t="s">
        <v>451</v>
      </c>
      <c r="B161" s="3" t="s">
        <v>12</v>
      </c>
      <c r="C161" s="4" t="s">
        <v>13</v>
      </c>
      <c r="D161" s="4" t="s">
        <v>452</v>
      </c>
      <c r="E161" s="4" t="s">
        <v>20</v>
      </c>
      <c r="F161" s="4" t="s">
        <v>16</v>
      </c>
      <c r="G161" s="4" t="s">
        <v>453</v>
      </c>
      <c r="H161" s="5">
        <v>31119.9</v>
      </c>
      <c r="I161" s="6">
        <v>45205</v>
      </c>
      <c r="J161" s="7">
        <v>45182.583333333336</v>
      </c>
      <c r="K161" s="8"/>
    </row>
    <row r="162" spans="1:11" ht="39.950000000000003" customHeight="1" x14ac:dyDescent="0.25">
      <c r="A162" s="3" t="s">
        <v>454</v>
      </c>
      <c r="B162" s="3" t="s">
        <v>12</v>
      </c>
      <c r="C162" s="4" t="s">
        <v>13</v>
      </c>
      <c r="D162" s="4" t="s">
        <v>455</v>
      </c>
      <c r="E162" s="4" t="s">
        <v>30</v>
      </c>
      <c r="F162" s="4" t="s">
        <v>16</v>
      </c>
      <c r="G162" s="4" t="s">
        <v>456</v>
      </c>
      <c r="H162" s="5">
        <v>13373.64</v>
      </c>
      <c r="I162" s="6">
        <v>45211</v>
      </c>
      <c r="J162" s="7">
        <v>45188.75</v>
      </c>
      <c r="K162" s="8"/>
    </row>
    <row r="163" spans="1:11" ht="39.950000000000003" customHeight="1" x14ac:dyDescent="0.25">
      <c r="A163" s="3" t="s">
        <v>457</v>
      </c>
      <c r="B163" s="3" t="s">
        <v>12</v>
      </c>
      <c r="C163" s="4" t="s">
        <v>13</v>
      </c>
      <c r="D163" s="4" t="s">
        <v>458</v>
      </c>
      <c r="E163" s="4" t="s">
        <v>25</v>
      </c>
      <c r="F163" s="4" t="s">
        <v>16</v>
      </c>
      <c r="G163" s="4" t="s">
        <v>459</v>
      </c>
      <c r="H163" s="9" t="s">
        <v>27</v>
      </c>
      <c r="I163" s="10" t="s">
        <v>27</v>
      </c>
      <c r="J163" s="7">
        <v>45180.833333333336</v>
      </c>
      <c r="K163" s="8"/>
    </row>
    <row r="164" spans="1:11" ht="39.950000000000003" customHeight="1" x14ac:dyDescent="0.25">
      <c r="A164" s="3" t="s">
        <v>460</v>
      </c>
      <c r="B164" s="3" t="s">
        <v>12</v>
      </c>
      <c r="C164" s="4" t="s">
        <v>13</v>
      </c>
      <c r="D164" s="4" t="s">
        <v>461</v>
      </c>
      <c r="E164" s="4" t="s">
        <v>20</v>
      </c>
      <c r="F164" s="4" t="s">
        <v>16</v>
      </c>
      <c r="G164" s="4" t="s">
        <v>462</v>
      </c>
      <c r="H164" s="5">
        <v>10230</v>
      </c>
      <c r="I164" s="6">
        <v>45219</v>
      </c>
      <c r="J164" s="7">
        <v>45190.75</v>
      </c>
      <c r="K164" s="8"/>
    </row>
    <row r="165" spans="1:11" ht="39.950000000000003" customHeight="1" x14ac:dyDescent="0.25">
      <c r="A165" s="3" t="s">
        <v>463</v>
      </c>
      <c r="B165" s="3" t="s">
        <v>12</v>
      </c>
      <c r="C165" s="4" t="s">
        <v>13</v>
      </c>
      <c r="D165" s="4" t="s">
        <v>464</v>
      </c>
      <c r="E165" s="4" t="s">
        <v>20</v>
      </c>
      <c r="F165" s="4" t="s">
        <v>16</v>
      </c>
      <c r="G165" s="4" t="s">
        <v>465</v>
      </c>
      <c r="H165" s="5">
        <v>25990</v>
      </c>
      <c r="I165" s="6">
        <v>45231</v>
      </c>
      <c r="J165" s="7">
        <v>45190.75</v>
      </c>
      <c r="K165" s="8"/>
    </row>
    <row r="166" spans="1:11" ht="39.950000000000003" customHeight="1" x14ac:dyDescent="0.25">
      <c r="A166" s="3" t="s">
        <v>466</v>
      </c>
      <c r="B166" s="3" t="s">
        <v>12</v>
      </c>
      <c r="C166" s="4" t="s">
        <v>13</v>
      </c>
      <c r="D166" s="4" t="s">
        <v>467</v>
      </c>
      <c r="E166" s="4" t="s">
        <v>205</v>
      </c>
      <c r="F166" s="4" t="s">
        <v>16</v>
      </c>
      <c r="G166" s="4" t="s">
        <v>468</v>
      </c>
      <c r="H166" s="9" t="s">
        <v>27</v>
      </c>
      <c r="I166" s="10" t="s">
        <v>27</v>
      </c>
      <c r="J166" s="7">
        <v>45194.375</v>
      </c>
      <c r="K166" s="8"/>
    </row>
    <row r="167" spans="1:11" ht="39.950000000000003" customHeight="1" x14ac:dyDescent="0.25">
      <c r="A167" s="3" t="s">
        <v>469</v>
      </c>
      <c r="B167" s="3" t="s">
        <v>12</v>
      </c>
      <c r="C167" s="4" t="s">
        <v>13</v>
      </c>
      <c r="D167" s="4" t="s">
        <v>467</v>
      </c>
      <c r="E167" s="4" t="s">
        <v>20</v>
      </c>
      <c r="F167" s="4" t="s">
        <v>16</v>
      </c>
      <c r="G167" s="4" t="s">
        <v>468</v>
      </c>
      <c r="H167" s="5">
        <v>20800</v>
      </c>
      <c r="I167" s="6">
        <v>45231</v>
      </c>
      <c r="J167" s="7">
        <v>45196.583333333336</v>
      </c>
      <c r="K167" s="8"/>
    </row>
    <row r="168" spans="1:11" ht="39.950000000000003" customHeight="1" x14ac:dyDescent="0.25">
      <c r="A168" s="3" t="s">
        <v>470</v>
      </c>
      <c r="B168" s="3" t="s">
        <v>12</v>
      </c>
      <c r="C168" s="4" t="s">
        <v>13</v>
      </c>
      <c r="D168" s="4" t="s">
        <v>458</v>
      </c>
      <c r="E168" s="4" t="s">
        <v>15</v>
      </c>
      <c r="F168" s="4" t="s">
        <v>16</v>
      </c>
      <c r="G168" s="4" t="s">
        <v>459</v>
      </c>
      <c r="H168" s="5">
        <v>7500</v>
      </c>
      <c r="I168" s="6">
        <v>45243</v>
      </c>
      <c r="J168" s="7">
        <v>45202.791666666664</v>
      </c>
      <c r="K168" s="8"/>
    </row>
    <row r="169" spans="1:11" ht="39.950000000000003" customHeight="1" x14ac:dyDescent="0.25">
      <c r="A169" s="3" t="s">
        <v>471</v>
      </c>
      <c r="B169" s="3" t="s">
        <v>12</v>
      </c>
      <c r="C169" s="4" t="s">
        <v>13</v>
      </c>
      <c r="D169" s="4" t="s">
        <v>400</v>
      </c>
      <c r="E169" s="4" t="s">
        <v>20</v>
      </c>
      <c r="F169" s="4" t="s">
        <v>16</v>
      </c>
      <c r="G169" s="4" t="s">
        <v>264</v>
      </c>
      <c r="H169" s="5" t="s">
        <v>27</v>
      </c>
      <c r="I169" s="6" t="s">
        <v>27</v>
      </c>
      <c r="J169" s="7">
        <v>45195.715277777781</v>
      </c>
      <c r="K169" s="8"/>
    </row>
    <row r="170" spans="1:11" ht="39.950000000000003" customHeight="1" x14ac:dyDescent="0.25">
      <c r="A170" s="3" t="s">
        <v>472</v>
      </c>
      <c r="B170" s="3" t="s">
        <v>12</v>
      </c>
      <c r="C170" s="4" t="s">
        <v>13</v>
      </c>
      <c r="D170" s="4" t="s">
        <v>428</v>
      </c>
      <c r="E170" s="4" t="s">
        <v>20</v>
      </c>
      <c r="F170" s="4" t="s">
        <v>16</v>
      </c>
      <c r="G170" s="4" t="s">
        <v>264</v>
      </c>
      <c r="H170" s="5" t="s">
        <v>27</v>
      </c>
      <c r="I170" s="6" t="s">
        <v>27</v>
      </c>
      <c r="J170" s="7">
        <v>45209.75</v>
      </c>
      <c r="K170" s="13"/>
    </row>
    <row r="171" spans="1:11" ht="39.950000000000003" customHeight="1" x14ac:dyDescent="0.25">
      <c r="A171" s="3" t="s">
        <v>473</v>
      </c>
      <c r="B171" s="3" t="s">
        <v>12</v>
      </c>
      <c r="C171" s="4" t="s">
        <v>13</v>
      </c>
      <c r="D171" s="4" t="s">
        <v>474</v>
      </c>
      <c r="E171" s="4" t="s">
        <v>25</v>
      </c>
      <c r="F171" s="4" t="s">
        <v>16</v>
      </c>
      <c r="G171" s="4" t="s">
        <v>475</v>
      </c>
      <c r="H171" s="9" t="s">
        <v>27</v>
      </c>
      <c r="I171" s="10" t="s">
        <v>27</v>
      </c>
      <c r="J171" s="7">
        <v>45166.75</v>
      </c>
      <c r="K171" s="8"/>
    </row>
    <row r="172" spans="1:11" ht="39.950000000000003" customHeight="1" x14ac:dyDescent="0.25">
      <c r="A172" s="3" t="s">
        <v>476</v>
      </c>
      <c r="B172" s="3" t="s">
        <v>12</v>
      </c>
      <c r="C172" s="4" t="s">
        <v>13</v>
      </c>
      <c r="D172" s="4" t="s">
        <v>477</v>
      </c>
      <c r="E172" s="4" t="s">
        <v>15</v>
      </c>
      <c r="F172" s="4" t="s">
        <v>16</v>
      </c>
      <c r="G172" s="4" t="s">
        <v>478</v>
      </c>
      <c r="H172" s="5">
        <v>11515</v>
      </c>
      <c r="I172" s="6">
        <v>45211</v>
      </c>
      <c r="J172" s="7">
        <v>45169.833333333336</v>
      </c>
      <c r="K172" s="8"/>
    </row>
    <row r="173" spans="1:11" ht="39.950000000000003" customHeight="1" x14ac:dyDescent="0.25">
      <c r="A173" s="3" t="s">
        <v>479</v>
      </c>
      <c r="B173" s="3" t="s">
        <v>23</v>
      </c>
      <c r="C173" s="4" t="s">
        <v>13</v>
      </c>
      <c r="D173" s="4" t="s">
        <v>480</v>
      </c>
      <c r="E173" s="4" t="s">
        <v>30</v>
      </c>
      <c r="F173" s="4" t="s">
        <v>16</v>
      </c>
      <c r="G173" s="4" t="s">
        <v>481</v>
      </c>
      <c r="H173" s="5">
        <v>73260</v>
      </c>
      <c r="I173" s="6">
        <v>45201</v>
      </c>
      <c r="J173" s="7">
        <v>45169.75</v>
      </c>
      <c r="K173" s="8"/>
    </row>
    <row r="174" spans="1:11" ht="39.950000000000003" customHeight="1" x14ac:dyDescent="0.25">
      <c r="A174" s="3" t="s">
        <v>482</v>
      </c>
      <c r="B174" s="3" t="s">
        <v>12</v>
      </c>
      <c r="C174" s="4" t="s">
        <v>13</v>
      </c>
      <c r="D174" s="4" t="s">
        <v>483</v>
      </c>
      <c r="E174" s="4" t="s">
        <v>20</v>
      </c>
      <c r="F174" s="4" t="s">
        <v>16</v>
      </c>
      <c r="G174" s="4" t="s">
        <v>484</v>
      </c>
      <c r="H174" s="5">
        <v>17912.900000000001</v>
      </c>
      <c r="I174" s="6">
        <v>45188</v>
      </c>
      <c r="J174" s="7">
        <v>45166.333333333336</v>
      </c>
      <c r="K174" s="8"/>
    </row>
    <row r="175" spans="1:11" ht="39.950000000000003" customHeight="1" x14ac:dyDescent="0.25">
      <c r="A175" s="3" t="s">
        <v>485</v>
      </c>
      <c r="B175" s="3" t="s">
        <v>12</v>
      </c>
      <c r="C175" s="4" t="s">
        <v>13</v>
      </c>
      <c r="D175" s="4" t="s">
        <v>486</v>
      </c>
      <c r="E175" s="4" t="s">
        <v>25</v>
      </c>
      <c r="F175" s="4" t="s">
        <v>16</v>
      </c>
      <c r="G175" s="4" t="s">
        <v>487</v>
      </c>
      <c r="H175" s="9" t="s">
        <v>27</v>
      </c>
      <c r="I175" s="10" t="s">
        <v>27</v>
      </c>
      <c r="J175" s="7">
        <v>45166.333333333336</v>
      </c>
      <c r="K175" s="8"/>
    </row>
    <row r="176" spans="1:11" ht="39.950000000000003" customHeight="1" x14ac:dyDescent="0.25">
      <c r="A176" s="3" t="s">
        <v>488</v>
      </c>
      <c r="B176" s="3" t="s">
        <v>12</v>
      </c>
      <c r="C176" s="4" t="s">
        <v>13</v>
      </c>
      <c r="D176" s="4" t="s">
        <v>489</v>
      </c>
      <c r="E176" s="4" t="s">
        <v>25</v>
      </c>
      <c r="F176" s="4" t="s">
        <v>16</v>
      </c>
      <c r="G176" s="4" t="s">
        <v>416</v>
      </c>
      <c r="H176" s="9" t="s">
        <v>27</v>
      </c>
      <c r="I176" s="10" t="s">
        <v>27</v>
      </c>
      <c r="J176" s="7">
        <v>45166.333333333336</v>
      </c>
      <c r="K176" s="8"/>
    </row>
    <row r="177" spans="1:11" ht="39.950000000000003" customHeight="1" x14ac:dyDescent="0.25">
      <c r="A177" s="3" t="s">
        <v>490</v>
      </c>
      <c r="B177" s="3" t="s">
        <v>12</v>
      </c>
      <c r="C177" s="4" t="s">
        <v>13</v>
      </c>
      <c r="D177" s="4" t="s">
        <v>491</v>
      </c>
      <c r="E177" s="4" t="s">
        <v>25</v>
      </c>
      <c r="F177" s="4" t="s">
        <v>16</v>
      </c>
      <c r="G177" s="4" t="s">
        <v>492</v>
      </c>
      <c r="H177" s="9" t="s">
        <v>27</v>
      </c>
      <c r="I177" s="10" t="s">
        <v>27</v>
      </c>
      <c r="J177" s="7">
        <v>45166.416666666664</v>
      </c>
      <c r="K177" s="8"/>
    </row>
    <row r="178" spans="1:11" ht="39.950000000000003" customHeight="1" x14ac:dyDescent="0.25">
      <c r="A178" s="3" t="s">
        <v>493</v>
      </c>
      <c r="B178" s="3" t="s">
        <v>23</v>
      </c>
      <c r="C178" s="4" t="s">
        <v>13</v>
      </c>
      <c r="D178" s="4" t="s">
        <v>494</v>
      </c>
      <c r="E178" s="4" t="s">
        <v>25</v>
      </c>
      <c r="F178" s="4" t="s">
        <v>16</v>
      </c>
      <c r="G178" s="4" t="s">
        <v>495</v>
      </c>
      <c r="H178" s="9" t="s">
        <v>27</v>
      </c>
      <c r="I178" s="10" t="s">
        <v>27</v>
      </c>
      <c r="J178" s="7">
        <v>45166.708333333336</v>
      </c>
      <c r="K178" s="8"/>
    </row>
    <row r="179" spans="1:11" ht="39.950000000000003" customHeight="1" x14ac:dyDescent="0.25">
      <c r="A179" s="3" t="s">
        <v>496</v>
      </c>
      <c r="B179" s="3" t="s">
        <v>12</v>
      </c>
      <c r="C179" s="4" t="s">
        <v>13</v>
      </c>
      <c r="D179" s="4" t="s">
        <v>497</v>
      </c>
      <c r="E179" s="4" t="s">
        <v>30</v>
      </c>
      <c r="F179" s="4" t="s">
        <v>16</v>
      </c>
      <c r="G179" s="4" t="s">
        <v>498</v>
      </c>
      <c r="H179" s="5">
        <v>227148</v>
      </c>
      <c r="I179" s="6">
        <v>45184</v>
      </c>
      <c r="J179" s="7">
        <v>45166.333333333336</v>
      </c>
      <c r="K179" s="8"/>
    </row>
    <row r="180" spans="1:11" ht="39.950000000000003" customHeight="1" x14ac:dyDescent="0.25">
      <c r="A180" s="3" t="s">
        <v>499</v>
      </c>
      <c r="B180" s="3" t="s">
        <v>12</v>
      </c>
      <c r="C180" s="4" t="s">
        <v>13</v>
      </c>
      <c r="D180" s="4" t="s">
        <v>500</v>
      </c>
      <c r="E180" s="4" t="s">
        <v>20</v>
      </c>
      <c r="F180" s="4" t="s">
        <v>16</v>
      </c>
      <c r="G180" s="4" t="s">
        <v>501</v>
      </c>
      <c r="H180" s="5">
        <v>15661.4</v>
      </c>
      <c r="I180" s="6">
        <v>45168</v>
      </c>
      <c r="J180" s="7">
        <v>45168.666666666664</v>
      </c>
      <c r="K180" s="8"/>
    </row>
    <row r="181" spans="1:11" ht="39.950000000000003" customHeight="1" x14ac:dyDescent="0.25">
      <c r="A181" s="3" t="s">
        <v>502</v>
      </c>
      <c r="B181" s="3" t="s">
        <v>12</v>
      </c>
      <c r="C181" s="4" t="s">
        <v>13</v>
      </c>
      <c r="D181" s="4" t="s">
        <v>503</v>
      </c>
      <c r="E181" s="4" t="s">
        <v>30</v>
      </c>
      <c r="F181" s="4" t="s">
        <v>16</v>
      </c>
      <c r="G181" s="4" t="s">
        <v>504</v>
      </c>
      <c r="H181" s="5">
        <v>11200</v>
      </c>
      <c r="I181" s="6">
        <v>45184</v>
      </c>
      <c r="J181" s="7">
        <v>45169.75</v>
      </c>
      <c r="K181" s="8"/>
    </row>
    <row r="182" spans="1:11" ht="39.950000000000003" customHeight="1" x14ac:dyDescent="0.25">
      <c r="A182" s="3" t="s">
        <v>505</v>
      </c>
      <c r="B182" s="3" t="s">
        <v>12</v>
      </c>
      <c r="C182" s="4" t="s">
        <v>13</v>
      </c>
      <c r="D182" s="4" t="s">
        <v>506</v>
      </c>
      <c r="E182" s="4" t="s">
        <v>20</v>
      </c>
      <c r="F182" s="4" t="s">
        <v>16</v>
      </c>
      <c r="G182" s="4" t="s">
        <v>507</v>
      </c>
      <c r="H182" s="5">
        <v>51319.03</v>
      </c>
      <c r="I182" s="6">
        <v>45210</v>
      </c>
      <c r="J182" s="7">
        <v>45173.333333333336</v>
      </c>
      <c r="K182" s="8"/>
    </row>
    <row r="183" spans="1:11" ht="39.950000000000003" customHeight="1" x14ac:dyDescent="0.25">
      <c r="A183" s="3" t="s">
        <v>508</v>
      </c>
      <c r="B183" s="3" t="s">
        <v>12</v>
      </c>
      <c r="C183" s="4" t="s">
        <v>13</v>
      </c>
      <c r="D183" s="4" t="s">
        <v>509</v>
      </c>
      <c r="E183" s="4" t="s">
        <v>25</v>
      </c>
      <c r="F183" s="4" t="s">
        <v>16</v>
      </c>
      <c r="G183" s="4" t="s">
        <v>510</v>
      </c>
      <c r="H183" s="10" t="s">
        <v>27</v>
      </c>
      <c r="I183" s="10" t="s">
        <v>27</v>
      </c>
      <c r="J183" s="7">
        <v>45173.375</v>
      </c>
      <c r="K183" s="8"/>
    </row>
    <row r="184" spans="1:11" ht="39.950000000000003" customHeight="1" x14ac:dyDescent="0.25">
      <c r="A184" s="3" t="s">
        <v>511</v>
      </c>
      <c r="B184" s="3" t="s">
        <v>12</v>
      </c>
      <c r="C184" s="4" t="s">
        <v>13</v>
      </c>
      <c r="D184" s="4" t="s">
        <v>512</v>
      </c>
      <c r="E184" s="4" t="s">
        <v>30</v>
      </c>
      <c r="F184" s="4" t="s">
        <v>16</v>
      </c>
      <c r="G184" s="4" t="s">
        <v>513</v>
      </c>
      <c r="H184" s="5">
        <v>18783.05</v>
      </c>
      <c r="I184" s="6">
        <v>45201</v>
      </c>
      <c r="J184" s="7">
        <v>45174.833333333336</v>
      </c>
      <c r="K184" s="8"/>
    </row>
    <row r="185" spans="1:11" ht="39.950000000000003" customHeight="1" x14ac:dyDescent="0.25">
      <c r="A185" s="3" t="s">
        <v>514</v>
      </c>
      <c r="B185" s="3" t="s">
        <v>12</v>
      </c>
      <c r="C185" s="4" t="s">
        <v>13</v>
      </c>
      <c r="D185" s="4" t="s">
        <v>448</v>
      </c>
      <c r="E185" s="4" t="s">
        <v>25</v>
      </c>
      <c r="F185" s="4" t="s">
        <v>16</v>
      </c>
      <c r="G185" s="4" t="s">
        <v>449</v>
      </c>
      <c r="H185" s="10" t="s">
        <v>27</v>
      </c>
      <c r="I185" s="10" t="s">
        <v>27</v>
      </c>
      <c r="J185" s="7">
        <v>45175.75</v>
      </c>
      <c r="K185" s="8"/>
    </row>
    <row r="186" spans="1:11" ht="39.950000000000003" customHeight="1" x14ac:dyDescent="0.25">
      <c r="A186" s="3" t="s">
        <v>515</v>
      </c>
      <c r="B186" s="3" t="s">
        <v>12</v>
      </c>
      <c r="C186" s="4" t="s">
        <v>13</v>
      </c>
      <c r="D186" s="4" t="s">
        <v>516</v>
      </c>
      <c r="E186" s="4" t="s">
        <v>15</v>
      </c>
      <c r="F186" s="4" t="s">
        <v>16</v>
      </c>
      <c r="G186" s="4" t="s">
        <v>517</v>
      </c>
      <c r="H186" s="5">
        <v>229500</v>
      </c>
      <c r="I186" s="6">
        <v>45198</v>
      </c>
      <c r="J186" s="7">
        <v>45166.333333333336</v>
      </c>
      <c r="K186" s="8"/>
    </row>
    <row r="187" spans="1:11" ht="39.950000000000003" customHeight="1" x14ac:dyDescent="0.25">
      <c r="A187" s="3" t="s">
        <v>518</v>
      </c>
      <c r="B187" s="3" t="s">
        <v>12</v>
      </c>
      <c r="C187" s="4" t="s">
        <v>13</v>
      </c>
      <c r="D187" s="4" t="s">
        <v>464</v>
      </c>
      <c r="E187" s="4" t="s">
        <v>25</v>
      </c>
      <c r="F187" s="4" t="s">
        <v>16</v>
      </c>
      <c r="G187" s="4" t="s">
        <v>465</v>
      </c>
      <c r="H187" s="10" t="s">
        <v>27</v>
      </c>
      <c r="I187" s="10" t="s">
        <v>27</v>
      </c>
      <c r="J187" s="7">
        <v>45161.833333333336</v>
      </c>
      <c r="K187" s="8"/>
    </row>
    <row r="188" spans="1:11" ht="39.950000000000003" customHeight="1" x14ac:dyDescent="0.25">
      <c r="A188" s="3" t="s">
        <v>519</v>
      </c>
      <c r="B188" s="3" t="s">
        <v>12</v>
      </c>
      <c r="C188" s="4" t="s">
        <v>13</v>
      </c>
      <c r="D188" s="4" t="s">
        <v>520</v>
      </c>
      <c r="E188" s="4" t="s">
        <v>25</v>
      </c>
      <c r="F188" s="4" t="s">
        <v>16</v>
      </c>
      <c r="G188" s="4" t="s">
        <v>521</v>
      </c>
      <c r="H188" s="10" t="s">
        <v>27</v>
      </c>
      <c r="I188" s="10" t="s">
        <v>27</v>
      </c>
      <c r="J188" s="7">
        <v>45166.833333333336</v>
      </c>
      <c r="K188" s="8"/>
    </row>
    <row r="189" spans="1:11" ht="39.950000000000003" customHeight="1" x14ac:dyDescent="0.25">
      <c r="A189" s="3" t="s">
        <v>522</v>
      </c>
      <c r="B189" s="3" t="s">
        <v>12</v>
      </c>
      <c r="C189" s="4" t="s">
        <v>13</v>
      </c>
      <c r="D189" s="4" t="s">
        <v>523</v>
      </c>
      <c r="E189" s="4" t="s">
        <v>15</v>
      </c>
      <c r="F189" s="4" t="s">
        <v>16</v>
      </c>
      <c r="G189" s="4" t="s">
        <v>524</v>
      </c>
      <c r="H189" s="5">
        <v>17500</v>
      </c>
      <c r="I189" s="6">
        <v>45198</v>
      </c>
      <c r="J189" s="7">
        <v>45167.75</v>
      </c>
      <c r="K189" s="8"/>
    </row>
    <row r="190" spans="1:11" ht="39.950000000000003" customHeight="1" x14ac:dyDescent="0.25">
      <c r="A190" s="3" t="s">
        <v>525</v>
      </c>
      <c r="B190" s="3" t="s">
        <v>12</v>
      </c>
      <c r="C190" s="4" t="s">
        <v>13</v>
      </c>
      <c r="D190" s="4" t="s">
        <v>526</v>
      </c>
      <c r="E190" s="4" t="s">
        <v>20</v>
      </c>
      <c r="F190" s="4" t="s">
        <v>16</v>
      </c>
      <c r="G190" s="4" t="s">
        <v>527</v>
      </c>
      <c r="H190" s="5">
        <v>8800</v>
      </c>
      <c r="I190" s="6">
        <v>45196</v>
      </c>
      <c r="J190" s="7">
        <v>45173.333333333336</v>
      </c>
      <c r="K190" s="8"/>
    </row>
    <row r="191" spans="1:11" ht="39.950000000000003" customHeight="1" x14ac:dyDescent="0.25">
      <c r="A191" s="3" t="s">
        <v>528</v>
      </c>
      <c r="B191" s="3" t="s">
        <v>12</v>
      </c>
      <c r="C191" s="4" t="s">
        <v>13</v>
      </c>
      <c r="D191" s="4" t="s">
        <v>81</v>
      </c>
      <c r="E191" s="4" t="s">
        <v>20</v>
      </c>
      <c r="F191" s="4" t="s">
        <v>16</v>
      </c>
      <c r="G191" s="4" t="s">
        <v>82</v>
      </c>
      <c r="H191" s="5">
        <v>15198.69</v>
      </c>
      <c r="I191" s="6">
        <v>45180</v>
      </c>
      <c r="J191" s="7">
        <v>45154.75</v>
      </c>
      <c r="K191" s="8"/>
    </row>
    <row r="192" spans="1:11" ht="39.950000000000003" customHeight="1" x14ac:dyDescent="0.25">
      <c r="A192" s="3" t="s">
        <v>529</v>
      </c>
      <c r="B192" s="3" t="s">
        <v>12</v>
      </c>
      <c r="C192" s="4" t="s">
        <v>13</v>
      </c>
      <c r="D192" s="4" t="s">
        <v>530</v>
      </c>
      <c r="E192" s="4" t="s">
        <v>25</v>
      </c>
      <c r="F192" s="4" t="s">
        <v>16</v>
      </c>
      <c r="G192" s="4" t="s">
        <v>431</v>
      </c>
      <c r="H192" s="10" t="s">
        <v>27</v>
      </c>
      <c r="I192" s="10" t="s">
        <v>27</v>
      </c>
      <c r="J192" s="7">
        <v>45161.708333333336</v>
      </c>
      <c r="K192" s="8"/>
    </row>
    <row r="193" spans="1:11" ht="39.950000000000003" customHeight="1" x14ac:dyDescent="0.25">
      <c r="A193" s="3" t="s">
        <v>531</v>
      </c>
      <c r="B193" s="3" t="s">
        <v>12</v>
      </c>
      <c r="C193" s="4" t="s">
        <v>13</v>
      </c>
      <c r="D193" s="4" t="s">
        <v>532</v>
      </c>
      <c r="E193" s="4" t="s">
        <v>15</v>
      </c>
      <c r="F193" s="4" t="s">
        <v>16</v>
      </c>
      <c r="G193" s="4" t="s">
        <v>533</v>
      </c>
      <c r="H193" s="5">
        <v>72698.399999999994</v>
      </c>
      <c r="I193" s="6">
        <v>45201</v>
      </c>
      <c r="J193" s="7">
        <v>45159.333333333336</v>
      </c>
      <c r="K193" s="8"/>
    </row>
    <row r="194" spans="1:11" ht="39.950000000000003" customHeight="1" x14ac:dyDescent="0.25">
      <c r="A194" s="3" t="s">
        <v>534</v>
      </c>
      <c r="B194" s="3" t="s">
        <v>23</v>
      </c>
      <c r="C194" s="4" t="s">
        <v>13</v>
      </c>
      <c r="D194" s="4" t="s">
        <v>535</v>
      </c>
      <c r="E194" s="4" t="s">
        <v>25</v>
      </c>
      <c r="F194" s="4" t="s">
        <v>16</v>
      </c>
      <c r="G194" s="4" t="s">
        <v>536</v>
      </c>
      <c r="H194" s="10" t="s">
        <v>27</v>
      </c>
      <c r="I194" s="10" t="s">
        <v>27</v>
      </c>
      <c r="J194" s="7">
        <v>45153.75</v>
      </c>
      <c r="K194" s="8"/>
    </row>
    <row r="195" spans="1:11" ht="39.950000000000003" customHeight="1" x14ac:dyDescent="0.25">
      <c r="A195" s="3" t="s">
        <v>537</v>
      </c>
      <c r="B195" s="3" t="s">
        <v>23</v>
      </c>
      <c r="C195" s="4" t="s">
        <v>13</v>
      </c>
      <c r="D195" s="4" t="s">
        <v>538</v>
      </c>
      <c r="E195" s="4" t="s">
        <v>30</v>
      </c>
      <c r="F195" s="4" t="s">
        <v>16</v>
      </c>
      <c r="G195" s="4" t="s">
        <v>119</v>
      </c>
      <c r="H195" s="5">
        <v>100900.4</v>
      </c>
      <c r="I195" s="6">
        <v>45204</v>
      </c>
      <c r="J195" s="7">
        <v>45152.75</v>
      </c>
      <c r="K195" s="8"/>
    </row>
    <row r="196" spans="1:11" ht="39.950000000000003" customHeight="1" x14ac:dyDescent="0.25">
      <c r="A196" s="3" t="s">
        <v>539</v>
      </c>
      <c r="B196" s="3" t="s">
        <v>23</v>
      </c>
      <c r="C196" s="4" t="s">
        <v>13</v>
      </c>
      <c r="D196" s="4" t="s">
        <v>540</v>
      </c>
      <c r="E196" s="4" t="s">
        <v>30</v>
      </c>
      <c r="F196" s="4" t="s">
        <v>16</v>
      </c>
      <c r="G196" s="4" t="s">
        <v>541</v>
      </c>
      <c r="H196" s="5">
        <v>158555.5</v>
      </c>
      <c r="I196" s="6">
        <v>45207</v>
      </c>
      <c r="J196" s="7">
        <v>45155.666666666664</v>
      </c>
      <c r="K196" s="8"/>
    </row>
    <row r="197" spans="1:11" ht="39.950000000000003" customHeight="1" x14ac:dyDescent="0.25">
      <c r="A197" s="3" t="s">
        <v>542</v>
      </c>
      <c r="B197" s="3" t="s">
        <v>23</v>
      </c>
      <c r="C197" s="4" t="s">
        <v>13</v>
      </c>
      <c r="D197" s="4" t="s">
        <v>543</v>
      </c>
      <c r="E197" s="4" t="s">
        <v>30</v>
      </c>
      <c r="F197" s="4" t="s">
        <v>16</v>
      </c>
      <c r="G197" s="4" t="s">
        <v>544</v>
      </c>
      <c r="H197" s="5">
        <v>19429</v>
      </c>
      <c r="I197" s="6">
        <v>45177</v>
      </c>
      <c r="J197" s="7">
        <v>45154.833333333336</v>
      </c>
      <c r="K197" s="8"/>
    </row>
    <row r="198" spans="1:11" ht="39.950000000000003" customHeight="1" x14ac:dyDescent="0.25">
      <c r="A198" s="3" t="s">
        <v>545</v>
      </c>
      <c r="B198" s="3" t="s">
        <v>12</v>
      </c>
      <c r="C198" s="4" t="s">
        <v>13</v>
      </c>
      <c r="D198" s="4" t="s">
        <v>546</v>
      </c>
      <c r="E198" s="4" t="s">
        <v>30</v>
      </c>
      <c r="F198" s="4" t="s">
        <v>16</v>
      </c>
      <c r="G198" s="4" t="s">
        <v>547</v>
      </c>
      <c r="H198" s="5">
        <v>18900</v>
      </c>
      <c r="I198" s="6">
        <v>45176</v>
      </c>
      <c r="J198" s="7">
        <v>45155.708333333336</v>
      </c>
      <c r="K198" s="8"/>
    </row>
    <row r="199" spans="1:11" ht="39.950000000000003" customHeight="1" x14ac:dyDescent="0.25">
      <c r="A199" s="3" t="s">
        <v>548</v>
      </c>
      <c r="B199" s="3" t="s">
        <v>12</v>
      </c>
      <c r="C199" s="4" t="s">
        <v>13</v>
      </c>
      <c r="D199" s="4" t="s">
        <v>549</v>
      </c>
      <c r="E199" s="4" t="s">
        <v>30</v>
      </c>
      <c r="F199" s="4" t="s">
        <v>16</v>
      </c>
      <c r="G199" s="4" t="s">
        <v>550</v>
      </c>
      <c r="H199" s="5">
        <v>65991.38</v>
      </c>
      <c r="I199" s="6">
        <v>45189</v>
      </c>
      <c r="J199" s="7">
        <v>45155.75</v>
      </c>
      <c r="K199" s="8"/>
    </row>
    <row r="200" spans="1:11" ht="39.950000000000003" customHeight="1" x14ac:dyDescent="0.25">
      <c r="A200" s="3" t="s">
        <v>551</v>
      </c>
      <c r="B200" s="3" t="s">
        <v>12</v>
      </c>
      <c r="C200" s="4" t="s">
        <v>13</v>
      </c>
      <c r="D200" s="4" t="s">
        <v>552</v>
      </c>
      <c r="E200" s="4" t="s">
        <v>20</v>
      </c>
      <c r="F200" s="4" t="s">
        <v>16</v>
      </c>
      <c r="G200" s="4" t="s">
        <v>553</v>
      </c>
      <c r="H200" s="5">
        <v>8909</v>
      </c>
      <c r="I200" s="6">
        <v>45195</v>
      </c>
      <c r="J200" s="7">
        <v>45160.5</v>
      </c>
      <c r="K200" s="8"/>
    </row>
    <row r="201" spans="1:11" ht="39.950000000000003" customHeight="1" x14ac:dyDescent="0.25">
      <c r="A201" s="3" t="s">
        <v>554</v>
      </c>
      <c r="B201" s="3" t="s">
        <v>12</v>
      </c>
      <c r="C201" s="4" t="s">
        <v>13</v>
      </c>
      <c r="D201" s="4" t="s">
        <v>555</v>
      </c>
      <c r="E201" s="4" t="s">
        <v>30</v>
      </c>
      <c r="F201" s="4" t="s">
        <v>16</v>
      </c>
      <c r="G201" s="4" t="s">
        <v>556</v>
      </c>
      <c r="H201" s="5">
        <v>51434.879999999997</v>
      </c>
      <c r="I201" s="6">
        <v>45177</v>
      </c>
      <c r="J201" s="7">
        <v>45156.541666666664</v>
      </c>
      <c r="K201" s="8"/>
    </row>
    <row r="202" spans="1:11" ht="39.950000000000003" customHeight="1" x14ac:dyDescent="0.25">
      <c r="A202" s="3" t="s">
        <v>557</v>
      </c>
      <c r="B202" s="3" t="s">
        <v>12</v>
      </c>
      <c r="C202" s="4" t="s">
        <v>13</v>
      </c>
      <c r="D202" s="4" t="s">
        <v>558</v>
      </c>
      <c r="E202" s="4" t="s">
        <v>30</v>
      </c>
      <c r="F202" s="4" t="s">
        <v>16</v>
      </c>
      <c r="G202" s="4" t="s">
        <v>559</v>
      </c>
      <c r="H202" s="5">
        <v>350000</v>
      </c>
      <c r="I202" s="6">
        <v>45181</v>
      </c>
      <c r="J202" s="7">
        <v>45159.75</v>
      </c>
      <c r="K202" s="8"/>
    </row>
    <row r="203" spans="1:11" ht="39.950000000000003" customHeight="1" x14ac:dyDescent="0.25">
      <c r="A203" s="3" t="s">
        <v>560</v>
      </c>
      <c r="B203" s="3" t="s">
        <v>12</v>
      </c>
      <c r="C203" s="4" t="s">
        <v>13</v>
      </c>
      <c r="D203" s="4" t="s">
        <v>561</v>
      </c>
      <c r="E203" s="4" t="s">
        <v>30</v>
      </c>
      <c r="F203" s="4" t="s">
        <v>16</v>
      </c>
      <c r="G203" s="4" t="s">
        <v>562</v>
      </c>
      <c r="H203" s="5">
        <v>60765.19</v>
      </c>
      <c r="I203" s="6">
        <v>45194</v>
      </c>
      <c r="J203" s="7">
        <v>45159.333333333336</v>
      </c>
      <c r="K203" s="8"/>
    </row>
    <row r="204" spans="1:11" ht="39.950000000000003" customHeight="1" x14ac:dyDescent="0.25">
      <c r="A204" s="3" t="s">
        <v>563</v>
      </c>
      <c r="B204" s="3" t="s">
        <v>12</v>
      </c>
      <c r="C204" s="4" t="s">
        <v>13</v>
      </c>
      <c r="D204" s="4" t="s">
        <v>564</v>
      </c>
      <c r="E204" s="4" t="s">
        <v>20</v>
      </c>
      <c r="F204" s="4" t="s">
        <v>16</v>
      </c>
      <c r="G204" s="4" t="s">
        <v>565</v>
      </c>
      <c r="H204" s="5">
        <f>14201.14+28172.6</f>
        <v>42373.74</v>
      </c>
      <c r="I204" s="6">
        <v>45189</v>
      </c>
      <c r="J204" s="7">
        <v>45160.833333333336</v>
      </c>
      <c r="K204" s="8"/>
    </row>
    <row r="205" spans="1:11" ht="39.950000000000003" customHeight="1" x14ac:dyDescent="0.25">
      <c r="A205" s="3" t="s">
        <v>566</v>
      </c>
      <c r="B205" s="3" t="s">
        <v>12</v>
      </c>
      <c r="C205" s="4" t="s">
        <v>13</v>
      </c>
      <c r="D205" s="4" t="s">
        <v>567</v>
      </c>
      <c r="E205" s="4" t="s">
        <v>25</v>
      </c>
      <c r="F205" s="4" t="s">
        <v>16</v>
      </c>
      <c r="G205" s="4" t="s">
        <v>456</v>
      </c>
      <c r="H205" s="9" t="s">
        <v>27</v>
      </c>
      <c r="I205" s="9" t="s">
        <v>27</v>
      </c>
      <c r="J205" s="7">
        <v>45161.75</v>
      </c>
      <c r="K205" s="8"/>
    </row>
    <row r="206" spans="1:11" ht="39.950000000000003" customHeight="1" x14ac:dyDescent="0.25">
      <c r="A206" s="3" t="s">
        <v>568</v>
      </c>
      <c r="B206" s="3" t="s">
        <v>12</v>
      </c>
      <c r="C206" s="4" t="s">
        <v>13</v>
      </c>
      <c r="D206" s="4" t="s">
        <v>569</v>
      </c>
      <c r="E206" s="4" t="s">
        <v>25</v>
      </c>
      <c r="F206" s="4" t="s">
        <v>16</v>
      </c>
      <c r="G206" s="4" t="s">
        <v>570</v>
      </c>
      <c r="H206" s="9" t="s">
        <v>27</v>
      </c>
      <c r="I206" s="9" t="s">
        <v>27</v>
      </c>
      <c r="J206" s="7">
        <v>45153.75</v>
      </c>
      <c r="K206" s="8"/>
    </row>
    <row r="207" spans="1:11" ht="39.950000000000003" customHeight="1" x14ac:dyDescent="0.25">
      <c r="A207" s="3" t="s">
        <v>571</v>
      </c>
      <c r="B207" s="3" t="s">
        <v>12</v>
      </c>
      <c r="C207" s="4" t="s">
        <v>13</v>
      </c>
      <c r="D207" s="4" t="s">
        <v>572</v>
      </c>
      <c r="E207" s="4" t="s">
        <v>15</v>
      </c>
      <c r="F207" s="4" t="s">
        <v>16</v>
      </c>
      <c r="G207" s="4" t="s">
        <v>573</v>
      </c>
      <c r="H207" s="5">
        <v>268000</v>
      </c>
      <c r="I207" s="6" t="s">
        <v>574</v>
      </c>
      <c r="J207" s="7">
        <v>45152.791666666664</v>
      </c>
      <c r="K207" s="8"/>
    </row>
    <row r="208" spans="1:11" ht="39.950000000000003" customHeight="1" x14ac:dyDescent="0.25">
      <c r="A208" s="3" t="s">
        <v>575</v>
      </c>
      <c r="B208" s="3" t="s">
        <v>12</v>
      </c>
      <c r="C208" s="4" t="s">
        <v>13</v>
      </c>
      <c r="D208" s="4" t="s">
        <v>576</v>
      </c>
      <c r="E208" s="4" t="s">
        <v>15</v>
      </c>
      <c r="F208" s="4" t="s">
        <v>16</v>
      </c>
      <c r="G208" s="4" t="s">
        <v>577</v>
      </c>
      <c r="H208" s="5">
        <v>35000</v>
      </c>
      <c r="I208" s="6">
        <v>45147</v>
      </c>
      <c r="J208" s="7">
        <v>45152.708333333336</v>
      </c>
      <c r="K208" s="8"/>
    </row>
    <row r="209" spans="1:11" ht="39.950000000000003" customHeight="1" x14ac:dyDescent="0.25">
      <c r="A209" s="3" t="s">
        <v>578</v>
      </c>
      <c r="B209" s="3" t="s">
        <v>12</v>
      </c>
      <c r="C209" s="4" t="s">
        <v>13</v>
      </c>
      <c r="D209" s="4" t="s">
        <v>579</v>
      </c>
      <c r="E209" s="4" t="s">
        <v>20</v>
      </c>
      <c r="F209" s="4" t="s">
        <v>16</v>
      </c>
      <c r="G209" s="4" t="s">
        <v>580</v>
      </c>
      <c r="H209" s="5">
        <v>9806</v>
      </c>
      <c r="I209" s="6">
        <v>45269</v>
      </c>
      <c r="J209" s="7">
        <v>45154.708333333336</v>
      </c>
      <c r="K209" s="8"/>
    </row>
    <row r="210" spans="1:11" ht="39.950000000000003" customHeight="1" x14ac:dyDescent="0.25">
      <c r="A210" s="3" t="s">
        <v>581</v>
      </c>
      <c r="B210" s="3" t="s">
        <v>12</v>
      </c>
      <c r="C210" s="4" t="s">
        <v>13</v>
      </c>
      <c r="D210" s="4" t="s">
        <v>582</v>
      </c>
      <c r="E210" s="4" t="s">
        <v>20</v>
      </c>
      <c r="F210" s="4" t="s">
        <v>16</v>
      </c>
      <c r="G210" s="4" t="s">
        <v>583</v>
      </c>
      <c r="H210" s="5">
        <v>295000</v>
      </c>
      <c r="I210" s="6" t="s">
        <v>584</v>
      </c>
      <c r="J210" s="7">
        <v>45156.541666666664</v>
      </c>
      <c r="K210" s="8"/>
    </row>
    <row r="211" spans="1:11" ht="39.950000000000003" customHeight="1" x14ac:dyDescent="0.25">
      <c r="A211" s="16" t="s">
        <v>585</v>
      </c>
      <c r="B211" s="3" t="s">
        <v>12</v>
      </c>
      <c r="C211" s="4" t="s">
        <v>13</v>
      </c>
      <c r="D211" s="4" t="s">
        <v>586</v>
      </c>
      <c r="E211" s="4" t="s">
        <v>15</v>
      </c>
      <c r="F211" s="4" t="s">
        <v>16</v>
      </c>
      <c r="G211" s="4" t="s">
        <v>587</v>
      </c>
      <c r="H211" s="5">
        <v>51817.27</v>
      </c>
      <c r="I211" s="6" t="s">
        <v>588</v>
      </c>
      <c r="J211" s="7">
        <v>45138.666666666664</v>
      </c>
      <c r="K211" s="17"/>
    </row>
    <row r="212" spans="1:11" ht="39.950000000000003" customHeight="1" x14ac:dyDescent="0.25">
      <c r="A212" s="16" t="s">
        <v>589</v>
      </c>
      <c r="B212" s="3" t="s">
        <v>12</v>
      </c>
      <c r="C212" s="4" t="s">
        <v>13</v>
      </c>
      <c r="D212" s="4" t="s">
        <v>590</v>
      </c>
      <c r="E212" s="4" t="s">
        <v>20</v>
      </c>
      <c r="F212" s="4" t="s">
        <v>16</v>
      </c>
      <c r="G212" s="4" t="s">
        <v>591</v>
      </c>
      <c r="H212" s="5">
        <f>6303.6+165+3370.56</f>
        <v>9839.16</v>
      </c>
      <c r="I212" s="6" t="s">
        <v>584</v>
      </c>
      <c r="J212" s="7">
        <v>45152.333333333336</v>
      </c>
      <c r="K212" s="17"/>
    </row>
    <row r="213" spans="1:11" ht="39.950000000000003" customHeight="1" x14ac:dyDescent="0.25">
      <c r="A213" s="16" t="s">
        <v>592</v>
      </c>
      <c r="B213" s="16" t="s">
        <v>23</v>
      </c>
      <c r="C213" s="4" t="s">
        <v>13</v>
      </c>
      <c r="D213" s="4" t="s">
        <v>593</v>
      </c>
      <c r="E213" s="4" t="s">
        <v>30</v>
      </c>
      <c r="F213" s="4" t="s">
        <v>16</v>
      </c>
      <c r="G213" s="4" t="s">
        <v>37</v>
      </c>
      <c r="H213" s="5">
        <v>35914</v>
      </c>
      <c r="I213" s="6" t="s">
        <v>594</v>
      </c>
      <c r="J213" s="7">
        <v>45135.5</v>
      </c>
      <c r="K213" s="17"/>
    </row>
    <row r="214" spans="1:11" ht="39.950000000000003" customHeight="1" x14ac:dyDescent="0.25">
      <c r="A214" s="16" t="s">
        <v>595</v>
      </c>
      <c r="B214" s="3" t="s">
        <v>12</v>
      </c>
      <c r="C214" s="4" t="s">
        <v>13</v>
      </c>
      <c r="D214" s="4" t="s">
        <v>596</v>
      </c>
      <c r="E214" s="4" t="s">
        <v>20</v>
      </c>
      <c r="F214" s="4" t="s">
        <v>16</v>
      </c>
      <c r="G214" s="4" t="s">
        <v>597</v>
      </c>
      <c r="H214" s="5">
        <v>13151.27</v>
      </c>
      <c r="I214" s="6" t="s">
        <v>598</v>
      </c>
      <c r="J214" s="7">
        <v>45132.75</v>
      </c>
      <c r="K214" s="17"/>
    </row>
    <row r="215" spans="1:11" ht="39.950000000000003" customHeight="1" x14ac:dyDescent="0.25">
      <c r="A215" s="16" t="s">
        <v>599</v>
      </c>
      <c r="B215" s="16" t="s">
        <v>23</v>
      </c>
      <c r="C215" s="4" t="s">
        <v>13</v>
      </c>
      <c r="D215" s="4" t="s">
        <v>60</v>
      </c>
      <c r="E215" s="4" t="s">
        <v>30</v>
      </c>
      <c r="F215" s="4" t="s">
        <v>16</v>
      </c>
      <c r="G215" s="4" t="s">
        <v>61</v>
      </c>
      <c r="H215" s="5">
        <v>196723.3</v>
      </c>
      <c r="I215" s="6">
        <v>45147</v>
      </c>
      <c r="J215" s="7">
        <v>45145.708333333336</v>
      </c>
      <c r="K215" s="17"/>
    </row>
    <row r="216" spans="1:11" ht="39.950000000000003" customHeight="1" x14ac:dyDescent="0.25">
      <c r="A216" s="16" t="s">
        <v>600</v>
      </c>
      <c r="B216" s="3" t="s">
        <v>12</v>
      </c>
      <c r="C216" s="4" t="s">
        <v>13</v>
      </c>
      <c r="D216" s="4" t="s">
        <v>601</v>
      </c>
      <c r="E216" s="4" t="s">
        <v>25</v>
      </c>
      <c r="F216" s="4" t="s">
        <v>16</v>
      </c>
      <c r="G216" s="4" t="s">
        <v>602</v>
      </c>
      <c r="H216" s="9" t="s">
        <v>27</v>
      </c>
      <c r="I216" s="9" t="s">
        <v>27</v>
      </c>
      <c r="J216" s="7">
        <v>45127.666666666664</v>
      </c>
      <c r="K216" s="17"/>
    </row>
    <row r="217" spans="1:11" ht="39.950000000000003" customHeight="1" x14ac:dyDescent="0.25">
      <c r="A217" s="16" t="s">
        <v>603</v>
      </c>
      <c r="B217" s="3" t="s">
        <v>12</v>
      </c>
      <c r="C217" s="4" t="s">
        <v>13</v>
      </c>
      <c r="D217" s="4" t="s">
        <v>33</v>
      </c>
      <c r="E217" s="4" t="s">
        <v>20</v>
      </c>
      <c r="F217" s="4" t="s">
        <v>16</v>
      </c>
      <c r="G217" s="4" t="s">
        <v>34</v>
      </c>
      <c r="H217" s="5">
        <v>25788</v>
      </c>
      <c r="I217" s="6" t="s">
        <v>604</v>
      </c>
      <c r="J217" s="7">
        <v>45132.708333333336</v>
      </c>
      <c r="K217" s="17"/>
    </row>
    <row r="218" spans="1:11" ht="39.950000000000003" customHeight="1" x14ac:dyDescent="0.25">
      <c r="A218" s="16" t="s">
        <v>605</v>
      </c>
      <c r="B218" s="3" t="s">
        <v>12</v>
      </c>
      <c r="C218" s="4" t="s">
        <v>13</v>
      </c>
      <c r="D218" s="4" t="s">
        <v>57</v>
      </c>
      <c r="E218" s="4" t="s">
        <v>20</v>
      </c>
      <c r="F218" s="4" t="s">
        <v>16</v>
      </c>
      <c r="G218" s="4" t="s">
        <v>58</v>
      </c>
      <c r="H218" s="5">
        <v>11112</v>
      </c>
      <c r="I218" s="6" t="s">
        <v>606</v>
      </c>
      <c r="J218" s="7">
        <v>45133.666666666664</v>
      </c>
      <c r="K218" s="17"/>
    </row>
    <row r="219" spans="1:11" ht="39.950000000000003" customHeight="1" x14ac:dyDescent="0.25">
      <c r="A219" s="16" t="s">
        <v>607</v>
      </c>
      <c r="B219" s="3" t="s">
        <v>12</v>
      </c>
      <c r="C219" s="4" t="s">
        <v>13</v>
      </c>
      <c r="D219" s="4" t="s">
        <v>608</v>
      </c>
      <c r="E219" s="4" t="s">
        <v>25</v>
      </c>
      <c r="F219" s="4" t="s">
        <v>16</v>
      </c>
      <c r="G219" s="4" t="s">
        <v>609</v>
      </c>
      <c r="H219" s="9" t="s">
        <v>27</v>
      </c>
      <c r="I219" s="9" t="s">
        <v>27</v>
      </c>
      <c r="J219" s="7">
        <v>45140.708333333336</v>
      </c>
      <c r="K219" s="17"/>
    </row>
    <row r="220" spans="1:11" ht="39.950000000000003" customHeight="1" x14ac:dyDescent="0.25">
      <c r="A220" s="16" t="s">
        <v>610</v>
      </c>
      <c r="B220" s="3" t="s">
        <v>12</v>
      </c>
      <c r="C220" s="4" t="s">
        <v>13</v>
      </c>
      <c r="D220" s="4" t="s">
        <v>611</v>
      </c>
      <c r="E220" s="4" t="s">
        <v>20</v>
      </c>
      <c r="F220" s="4" t="s">
        <v>16</v>
      </c>
      <c r="G220" s="4" t="s">
        <v>612</v>
      </c>
      <c r="H220" s="5">
        <v>21000</v>
      </c>
      <c r="I220" s="6" t="s">
        <v>598</v>
      </c>
      <c r="J220" s="7">
        <v>45138.75</v>
      </c>
      <c r="K220" s="17"/>
    </row>
    <row r="221" spans="1:11" ht="39.950000000000003" customHeight="1" x14ac:dyDescent="0.25">
      <c r="A221" s="16" t="s">
        <v>613</v>
      </c>
      <c r="B221" s="3" t="s">
        <v>12</v>
      </c>
      <c r="C221" s="4" t="s">
        <v>13</v>
      </c>
      <c r="D221" s="4" t="s">
        <v>347</v>
      </c>
      <c r="E221" s="4" t="s">
        <v>25</v>
      </c>
      <c r="F221" s="4" t="s">
        <v>16</v>
      </c>
      <c r="G221" s="4" t="s">
        <v>348</v>
      </c>
      <c r="H221" s="9" t="s">
        <v>27</v>
      </c>
      <c r="I221" s="9" t="s">
        <v>27</v>
      </c>
      <c r="J221" s="7">
        <v>45145.708333333336</v>
      </c>
      <c r="K221" s="17"/>
    </row>
    <row r="222" spans="1:11" ht="39.950000000000003" customHeight="1" x14ac:dyDescent="0.25">
      <c r="A222" s="16" t="s">
        <v>614</v>
      </c>
      <c r="B222" s="3" t="s">
        <v>12</v>
      </c>
      <c r="C222" s="4" t="s">
        <v>13</v>
      </c>
      <c r="D222" s="4" t="s">
        <v>615</v>
      </c>
      <c r="E222" s="4" t="s">
        <v>30</v>
      </c>
      <c r="F222" s="4" t="s">
        <v>16</v>
      </c>
      <c r="G222" s="4" t="s">
        <v>616</v>
      </c>
      <c r="H222" s="5">
        <v>29127</v>
      </c>
      <c r="I222" s="6" t="s">
        <v>617</v>
      </c>
      <c r="J222" s="7">
        <v>45141.5</v>
      </c>
      <c r="K222" s="17"/>
    </row>
    <row r="223" spans="1:11" ht="31.5" x14ac:dyDescent="0.25">
      <c r="A223" s="16" t="s">
        <v>618</v>
      </c>
      <c r="B223" s="3" t="s">
        <v>12</v>
      </c>
      <c r="C223" s="4" t="s">
        <v>13</v>
      </c>
      <c r="D223" s="4" t="s">
        <v>252</v>
      </c>
      <c r="E223" s="4" t="s">
        <v>30</v>
      </c>
      <c r="F223" s="4" t="s">
        <v>16</v>
      </c>
      <c r="G223" s="4" t="s">
        <v>253</v>
      </c>
      <c r="H223" s="5">
        <v>25666.6</v>
      </c>
      <c r="I223" s="6" t="s">
        <v>619</v>
      </c>
      <c r="J223" s="7">
        <v>45145.708333333336</v>
      </c>
      <c r="K223" s="17"/>
    </row>
    <row r="224" spans="1:11" ht="31.5" x14ac:dyDescent="0.25">
      <c r="A224" s="16" t="s">
        <v>620</v>
      </c>
      <c r="B224" s="3" t="s">
        <v>12</v>
      </c>
      <c r="C224" s="4" t="s">
        <v>13</v>
      </c>
      <c r="D224" s="4" t="s">
        <v>621</v>
      </c>
      <c r="E224" s="4" t="s">
        <v>30</v>
      </c>
      <c r="F224" s="4" t="s">
        <v>16</v>
      </c>
      <c r="G224" s="4" t="s">
        <v>622</v>
      </c>
      <c r="H224" s="5">
        <v>212131.7</v>
      </c>
      <c r="I224" s="6" t="s">
        <v>623</v>
      </c>
      <c r="J224" s="7">
        <v>45146.75</v>
      </c>
      <c r="K224" s="17"/>
    </row>
    <row r="225" spans="1:11" ht="31.5" x14ac:dyDescent="0.25">
      <c r="A225" s="16" t="s">
        <v>624</v>
      </c>
      <c r="B225" s="16" t="s">
        <v>23</v>
      </c>
      <c r="C225" s="4" t="s">
        <v>13</v>
      </c>
      <c r="D225" s="4" t="s">
        <v>69</v>
      </c>
      <c r="E225" s="4" t="s">
        <v>30</v>
      </c>
      <c r="F225" s="4" t="s">
        <v>16</v>
      </c>
      <c r="G225" s="4" t="s">
        <v>70</v>
      </c>
      <c r="H225" s="5">
        <v>9308.1200000000008</v>
      </c>
      <c r="I225" s="6">
        <v>45116</v>
      </c>
      <c r="J225" s="7">
        <v>45147.708333333336</v>
      </c>
      <c r="K225" s="17"/>
    </row>
    <row r="226" spans="1:11" ht="31.5" x14ac:dyDescent="0.25">
      <c r="A226" s="16" t="s">
        <v>625</v>
      </c>
      <c r="B226" s="3" t="s">
        <v>12</v>
      </c>
      <c r="C226" s="4" t="s">
        <v>13</v>
      </c>
      <c r="D226" s="4" t="s">
        <v>626</v>
      </c>
      <c r="E226" s="4" t="s">
        <v>30</v>
      </c>
      <c r="F226" s="4" t="s">
        <v>16</v>
      </c>
      <c r="G226" s="4" t="s">
        <v>627</v>
      </c>
      <c r="H226" s="5">
        <v>61146.9</v>
      </c>
      <c r="I226" s="6" t="s">
        <v>594</v>
      </c>
      <c r="J226" s="7">
        <v>45141.71875</v>
      </c>
      <c r="K226" s="17"/>
    </row>
    <row r="227" spans="1:11" ht="31.5" x14ac:dyDescent="0.25">
      <c r="A227" s="16" t="s">
        <v>628</v>
      </c>
      <c r="B227" s="3" t="s">
        <v>12</v>
      </c>
      <c r="C227" s="4" t="s">
        <v>13</v>
      </c>
      <c r="D227" s="4" t="s">
        <v>629</v>
      </c>
      <c r="E227" s="4" t="s">
        <v>15</v>
      </c>
      <c r="F227" s="4" t="s">
        <v>16</v>
      </c>
      <c r="G227" s="4" t="s">
        <v>630</v>
      </c>
      <c r="H227" s="5">
        <v>304390.67</v>
      </c>
      <c r="I227" s="6" t="s">
        <v>619</v>
      </c>
      <c r="J227" s="7">
        <v>45127.791666666664</v>
      </c>
      <c r="K227" s="17"/>
    </row>
    <row r="228" spans="1:11" ht="31.5" x14ac:dyDescent="0.25">
      <c r="A228" s="16" t="s">
        <v>631</v>
      </c>
      <c r="B228" s="3" t="s">
        <v>12</v>
      </c>
      <c r="C228" s="4" t="s">
        <v>13</v>
      </c>
      <c r="D228" s="4" t="s">
        <v>632</v>
      </c>
      <c r="E228" s="4" t="s">
        <v>20</v>
      </c>
      <c r="F228" s="4" t="s">
        <v>16</v>
      </c>
      <c r="G228" s="4" t="s">
        <v>633</v>
      </c>
      <c r="H228" s="5">
        <v>18600</v>
      </c>
      <c r="I228" s="6" t="s">
        <v>594</v>
      </c>
      <c r="J228" s="7">
        <v>45132.625</v>
      </c>
      <c r="K228" s="17"/>
    </row>
    <row r="229" spans="1:11" ht="31.5" x14ac:dyDescent="0.25">
      <c r="A229" s="16" t="s">
        <v>634</v>
      </c>
      <c r="B229" s="3" t="s">
        <v>12</v>
      </c>
      <c r="C229" s="4" t="s">
        <v>13</v>
      </c>
      <c r="D229" s="4" t="s">
        <v>635</v>
      </c>
      <c r="E229" s="4" t="s">
        <v>20</v>
      </c>
      <c r="F229" s="4" t="s">
        <v>16</v>
      </c>
      <c r="G229" s="4" t="s">
        <v>636</v>
      </c>
      <c r="H229" s="5">
        <v>16500</v>
      </c>
      <c r="I229" s="6">
        <v>45025</v>
      </c>
      <c r="J229" s="7">
        <v>45128.541666666664</v>
      </c>
      <c r="K229" s="17"/>
    </row>
    <row r="230" spans="1:11" ht="31.5" x14ac:dyDescent="0.25">
      <c r="A230" s="3" t="s">
        <v>637</v>
      </c>
      <c r="B230" s="3" t="s">
        <v>12</v>
      </c>
      <c r="C230" s="4" t="s">
        <v>13</v>
      </c>
      <c r="D230" s="4" t="s">
        <v>638</v>
      </c>
      <c r="E230" s="4" t="s">
        <v>20</v>
      </c>
      <c r="F230" s="4" t="s">
        <v>16</v>
      </c>
      <c r="G230" s="4" t="s">
        <v>639</v>
      </c>
      <c r="H230" s="5">
        <v>69500</v>
      </c>
      <c r="I230" s="6" t="s">
        <v>619</v>
      </c>
      <c r="J230" s="7">
        <v>45133.833333333336</v>
      </c>
      <c r="K230" s="18"/>
    </row>
    <row r="231" spans="1:11" ht="31.5" x14ac:dyDescent="0.25">
      <c r="A231" s="3" t="s">
        <v>640</v>
      </c>
      <c r="B231" s="3" t="s">
        <v>12</v>
      </c>
      <c r="C231" s="4" t="s">
        <v>13</v>
      </c>
      <c r="D231" s="4" t="s">
        <v>81</v>
      </c>
      <c r="E231" s="4" t="s">
        <v>25</v>
      </c>
      <c r="F231" s="4" t="s">
        <v>16</v>
      </c>
      <c r="G231" s="4" t="s">
        <v>641</v>
      </c>
      <c r="H231" s="5" t="s">
        <v>27</v>
      </c>
      <c r="I231" s="5" t="s">
        <v>27</v>
      </c>
      <c r="J231" s="7">
        <v>45117.333333333336</v>
      </c>
      <c r="K231" s="8"/>
    </row>
    <row r="232" spans="1:11" ht="31.5" x14ac:dyDescent="0.25">
      <c r="A232" s="3" t="s">
        <v>642</v>
      </c>
      <c r="B232" s="3" t="s">
        <v>643</v>
      </c>
      <c r="C232" s="4" t="s">
        <v>13</v>
      </c>
      <c r="D232" s="4" t="s">
        <v>121</v>
      </c>
      <c r="E232" s="4" t="s">
        <v>644</v>
      </c>
      <c r="F232" s="4" t="s">
        <v>16</v>
      </c>
      <c r="G232" s="4" t="s">
        <v>122</v>
      </c>
      <c r="H232" s="5" t="s">
        <v>645</v>
      </c>
      <c r="I232" s="5" t="s">
        <v>27</v>
      </c>
      <c r="J232" s="7">
        <v>45114.541666666664</v>
      </c>
      <c r="K232" s="8"/>
    </row>
    <row r="233" spans="1:11" ht="31.5" x14ac:dyDescent="0.25">
      <c r="A233" s="3" t="s">
        <v>646</v>
      </c>
      <c r="B233" s="3" t="s">
        <v>12</v>
      </c>
      <c r="C233" s="4" t="s">
        <v>13</v>
      </c>
      <c r="D233" s="4" t="s">
        <v>647</v>
      </c>
      <c r="E233" s="4" t="s">
        <v>30</v>
      </c>
      <c r="F233" s="4" t="s">
        <v>16</v>
      </c>
      <c r="G233" s="4" t="s">
        <v>648</v>
      </c>
      <c r="H233" s="5">
        <v>380667.33</v>
      </c>
      <c r="I233" s="6">
        <v>45146</v>
      </c>
      <c r="J233" s="7">
        <v>45119.833333333336</v>
      </c>
      <c r="K233" s="8"/>
    </row>
    <row r="234" spans="1:11" ht="31.5" x14ac:dyDescent="0.25">
      <c r="A234" s="3" t="s">
        <v>649</v>
      </c>
      <c r="B234" s="3" t="s">
        <v>12</v>
      </c>
      <c r="C234" s="4" t="s">
        <v>13</v>
      </c>
      <c r="D234" s="4" t="s">
        <v>650</v>
      </c>
      <c r="E234" s="4" t="s">
        <v>30</v>
      </c>
      <c r="F234" s="4" t="s">
        <v>16</v>
      </c>
      <c r="G234" s="4" t="s">
        <v>40</v>
      </c>
      <c r="H234" s="5">
        <v>26364</v>
      </c>
      <c r="I234" s="6">
        <v>45024</v>
      </c>
      <c r="J234" s="7">
        <v>45119.770833333336</v>
      </c>
      <c r="K234" s="8"/>
    </row>
    <row r="235" spans="1:11" ht="31.5" x14ac:dyDescent="0.25">
      <c r="A235" s="3" t="s">
        <v>651</v>
      </c>
      <c r="B235" s="3" t="s">
        <v>643</v>
      </c>
      <c r="C235" s="4" t="s">
        <v>13</v>
      </c>
      <c r="D235" s="4" t="s">
        <v>157</v>
      </c>
      <c r="E235" s="4" t="s">
        <v>25</v>
      </c>
      <c r="F235" s="4" t="s">
        <v>16</v>
      </c>
      <c r="G235" s="4" t="s">
        <v>158</v>
      </c>
      <c r="H235" s="9" t="s">
        <v>645</v>
      </c>
      <c r="I235" s="9" t="s">
        <v>645</v>
      </c>
      <c r="J235" s="7">
        <v>45121.541666666664</v>
      </c>
      <c r="K235" s="8"/>
    </row>
    <row r="236" spans="1:11" ht="31.5" x14ac:dyDescent="0.25">
      <c r="A236" s="3" t="s">
        <v>652</v>
      </c>
      <c r="B236" s="3" t="s">
        <v>12</v>
      </c>
      <c r="C236" s="4" t="s">
        <v>13</v>
      </c>
      <c r="D236" s="4" t="s">
        <v>164</v>
      </c>
      <c r="E236" s="4" t="s">
        <v>205</v>
      </c>
      <c r="F236" s="4" t="s">
        <v>16</v>
      </c>
      <c r="G236" s="4" t="s">
        <v>653</v>
      </c>
      <c r="H236" s="9" t="s">
        <v>654</v>
      </c>
      <c r="I236" s="9" t="s">
        <v>654</v>
      </c>
      <c r="J236" s="7">
        <v>45127.416666666664</v>
      </c>
      <c r="K236" s="8"/>
    </row>
    <row r="237" spans="1:11" ht="31.5" x14ac:dyDescent="0.25">
      <c r="A237" s="3" t="s">
        <v>655</v>
      </c>
      <c r="B237" s="3" t="s">
        <v>12</v>
      </c>
      <c r="C237" s="4" t="s">
        <v>13</v>
      </c>
      <c r="D237" s="4" t="s">
        <v>656</v>
      </c>
      <c r="E237" s="4" t="s">
        <v>20</v>
      </c>
      <c r="F237" s="4" t="s">
        <v>16</v>
      </c>
      <c r="G237" s="4" t="s">
        <v>657</v>
      </c>
      <c r="H237" s="5">
        <v>48227.839999999997</v>
      </c>
      <c r="I237" s="6">
        <v>45024</v>
      </c>
      <c r="J237" s="7">
        <v>45125.791666666664</v>
      </c>
      <c r="K237" s="8"/>
    </row>
    <row r="238" spans="1:11" ht="31.5" x14ac:dyDescent="0.25">
      <c r="A238" s="3" t="s">
        <v>658</v>
      </c>
      <c r="B238" s="3" t="s">
        <v>643</v>
      </c>
      <c r="C238" s="4" t="s">
        <v>13</v>
      </c>
      <c r="D238" s="4" t="s">
        <v>659</v>
      </c>
      <c r="E238" s="4" t="s">
        <v>30</v>
      </c>
      <c r="F238" s="4" t="s">
        <v>16</v>
      </c>
      <c r="G238" s="4" t="s">
        <v>660</v>
      </c>
      <c r="H238" s="5">
        <v>1371656</v>
      </c>
      <c r="I238" s="6" t="s">
        <v>598</v>
      </c>
      <c r="J238" s="7">
        <v>45126.416666666664</v>
      </c>
      <c r="K238" s="8"/>
    </row>
    <row r="239" spans="1:11" ht="31.5" x14ac:dyDescent="0.25">
      <c r="A239" s="3" t="s">
        <v>661</v>
      </c>
      <c r="B239" s="3" t="s">
        <v>12</v>
      </c>
      <c r="C239" s="4" t="s">
        <v>13</v>
      </c>
      <c r="D239" s="4" t="s">
        <v>662</v>
      </c>
      <c r="E239" s="4" t="s">
        <v>25</v>
      </c>
      <c r="F239" s="4" t="s">
        <v>16</v>
      </c>
      <c r="G239" s="4" t="s">
        <v>487</v>
      </c>
      <c r="H239" s="9" t="s">
        <v>654</v>
      </c>
      <c r="I239" s="9" t="s">
        <v>654</v>
      </c>
      <c r="J239" s="7">
        <v>45126.666666666664</v>
      </c>
      <c r="K239" s="8"/>
    </row>
    <row r="240" spans="1:11" ht="31.5" x14ac:dyDescent="0.25">
      <c r="A240" s="3" t="s">
        <v>663</v>
      </c>
      <c r="B240" s="3" t="s">
        <v>12</v>
      </c>
      <c r="C240" s="4" t="s">
        <v>13</v>
      </c>
      <c r="D240" s="4" t="s">
        <v>664</v>
      </c>
      <c r="E240" s="4" t="s">
        <v>20</v>
      </c>
      <c r="F240" s="4" t="s">
        <v>16</v>
      </c>
      <c r="G240" s="4" t="s">
        <v>665</v>
      </c>
      <c r="H240" s="5">
        <v>12290</v>
      </c>
      <c r="I240" s="6" t="s">
        <v>666</v>
      </c>
      <c r="J240" s="7">
        <v>45125.541666666664</v>
      </c>
      <c r="K240" s="13"/>
    </row>
    <row r="241" spans="1:11" ht="31.5" x14ac:dyDescent="0.25">
      <c r="A241" s="3" t="s">
        <v>667</v>
      </c>
      <c r="B241" s="3" t="s">
        <v>12</v>
      </c>
      <c r="C241" s="4" t="s">
        <v>13</v>
      </c>
      <c r="D241" s="4" t="s">
        <v>668</v>
      </c>
      <c r="E241" s="4" t="s">
        <v>25</v>
      </c>
      <c r="F241" s="4" t="s">
        <v>16</v>
      </c>
      <c r="G241" s="4" t="s">
        <v>669</v>
      </c>
      <c r="H241" s="9" t="s">
        <v>654</v>
      </c>
      <c r="I241" s="9" t="s">
        <v>654</v>
      </c>
      <c r="J241" s="7">
        <v>45287.458333333336</v>
      </c>
      <c r="K241" s="8"/>
    </row>
    <row r="242" spans="1:11" ht="31.5" x14ac:dyDescent="0.25">
      <c r="A242" s="3" t="s">
        <v>670</v>
      </c>
      <c r="B242" s="3" t="s">
        <v>12</v>
      </c>
      <c r="C242" s="4" t="s">
        <v>13</v>
      </c>
      <c r="D242" s="4" t="s">
        <v>668</v>
      </c>
      <c r="E242" s="4" t="s">
        <v>25</v>
      </c>
      <c r="F242" s="4" t="s">
        <v>16</v>
      </c>
      <c r="G242" s="4" t="s">
        <v>669</v>
      </c>
      <c r="H242" s="9" t="s">
        <v>654</v>
      </c>
      <c r="I242" s="9" t="s">
        <v>654</v>
      </c>
      <c r="J242" s="7">
        <v>45252.645833333336</v>
      </c>
      <c r="K242" s="8"/>
    </row>
    <row r="243" spans="1:11" ht="31.5" x14ac:dyDescent="0.25">
      <c r="A243" s="3" t="s">
        <v>671</v>
      </c>
      <c r="B243" s="3" t="s">
        <v>12</v>
      </c>
      <c r="C243" s="4" t="s">
        <v>13</v>
      </c>
      <c r="D243" s="4" t="s">
        <v>672</v>
      </c>
      <c r="E243" s="4" t="s">
        <v>15</v>
      </c>
      <c r="F243" s="4" t="s">
        <v>16</v>
      </c>
      <c r="G243" s="4" t="s">
        <v>673</v>
      </c>
      <c r="H243" s="5">
        <v>220834.35</v>
      </c>
      <c r="I243" s="6">
        <v>44937</v>
      </c>
      <c r="J243" s="7">
        <v>45204.833333333336</v>
      </c>
      <c r="K243" s="8"/>
    </row>
    <row r="244" spans="1:11" ht="31.5" x14ac:dyDescent="0.25">
      <c r="A244" s="3" t="s">
        <v>674</v>
      </c>
      <c r="B244" s="3" t="s">
        <v>12</v>
      </c>
      <c r="C244" s="4" t="s">
        <v>13</v>
      </c>
      <c r="D244" s="4" t="s">
        <v>675</v>
      </c>
      <c r="E244" s="4" t="s">
        <v>15</v>
      </c>
      <c r="F244" s="4" t="s">
        <v>16</v>
      </c>
      <c r="G244" s="4" t="s">
        <v>676</v>
      </c>
      <c r="H244" s="5">
        <v>16330</v>
      </c>
      <c r="I244" s="6">
        <v>45087</v>
      </c>
      <c r="J244" s="7">
        <v>45196.541666666664</v>
      </c>
      <c r="K244" s="8"/>
    </row>
    <row r="245" spans="1:11" ht="31.5" x14ac:dyDescent="0.25">
      <c r="A245" s="3" t="s">
        <v>677</v>
      </c>
      <c r="B245" s="3" t="s">
        <v>12</v>
      </c>
      <c r="C245" s="4" t="s">
        <v>13</v>
      </c>
      <c r="D245" s="4" t="s">
        <v>678</v>
      </c>
      <c r="E245" s="4" t="s">
        <v>25</v>
      </c>
      <c r="F245" s="4" t="s">
        <v>16</v>
      </c>
      <c r="G245" s="4" t="s">
        <v>676</v>
      </c>
      <c r="H245" s="9" t="s">
        <v>654</v>
      </c>
      <c r="I245" s="9" t="s">
        <v>654</v>
      </c>
      <c r="J245" s="7">
        <v>45175.75</v>
      </c>
      <c r="K245" s="4"/>
    </row>
    <row r="251" spans="1:11" x14ac:dyDescent="0.25">
      <c r="H251" s="19">
        <f>SUM(H2:H250)</f>
        <v>17503723.160000004</v>
      </c>
      <c r="I251" s="19"/>
    </row>
  </sheetData>
  <autoFilter ref="A1:K245" xr:uid="{59D86CC6-3BBA-4C13-87A8-627E0F11B53D}"/>
  <hyperlinks>
    <hyperlink ref="A2" r:id="rId1" display="https://www.compraspublicas.gob.ec/ProcesoContratacion/compras/PC/informacionProcesoContratacion2.cpe?idSoliCompra=kR6zqQ4ziI2Xmll_SMukInssRabPXJyiL097haicQBg," xr:uid="{A2BBABDF-2673-4CC6-9AEF-FEF35D3CBC94}"/>
    <hyperlink ref="A3" r:id="rId2" display="https://www.compraspublicas.gob.ec/ProcesoContratacion/compras/PC/informacionProcesoContratacion2.cpe?idSoliCompra=Un8HMP4d2l_eDttINoKVv5-yLsZbO_sJBgqkAdk42x4," xr:uid="{92646806-419F-4711-AEF8-D316D02BBFAD}"/>
    <hyperlink ref="A4" r:id="rId3" display="https://www.compraspublicas.gob.ec/ProcesoContratacion/compras/PC/informacionProcesoContratacion2.cpe?idSoliCompra=bPthrGpC978zwzalLJpLrF3zIN1p6nidkxvzAhWXmmw," xr:uid="{74FCB753-E779-4E46-82B4-610752EC3936}"/>
    <hyperlink ref="A5" r:id="rId4" display="https://www.compraspublicas.gob.ec/ProcesoContratacion/compras/PC/informacionProcesoContratacion2.cpe?idSoliCompra=8BA5RLy4PYy5ILBaQKJ-9r0yZH6uRRJr4Z_hlSw5KCg," xr:uid="{B63F4DB0-3A49-4BD8-8377-CC4B9CF4C683}"/>
    <hyperlink ref="A6" r:id="rId5" display="https://www.compraspublicas.gob.ec/ProcesoContratacion/compras/PC/informacionProcesoContratacion2.cpe?idSoliCompra=-vMIA4cModqhXuHhKx6qhBjJrfr8Ru0oN9m_QNScuUw," xr:uid="{EFD54754-CEDF-493E-BC84-D4B7DAD71A5B}"/>
    <hyperlink ref="A7" r:id="rId6" display="https://www.compraspublicas.gob.ec/ProcesoContratacion/compras/PC/informacionProcesoContratacion2.cpe?idSoliCompra=FdCkj96UVpnWnFxJ4TyXhudWg2WLYK-dwr6fCBXEPl0," xr:uid="{6E77A57B-5189-4D76-90CD-3EB7917AE9A5}"/>
    <hyperlink ref="A8" r:id="rId7" display="https://www.compraspublicas.gob.ec/ProcesoContratacion/compras/PC/informacionProcesoContratacion2.cpe?idSoliCompra=cEEp6UU04EGs05_RMkDuUNxsnkzchA7jRjb7sf2r2_g," xr:uid="{751243D0-530D-4E9C-98F0-2517B490118C}"/>
    <hyperlink ref="A9" r:id="rId8" display="https://www.compraspublicas.gob.ec/ProcesoContratacion/compras/PC/informacionProcesoContratacion2.cpe?idSoliCompra=bOwlHNZUd0d14e_aC1N9wXJ1zZsuu2_zLbFVpQ3JzPU," xr:uid="{F996399D-F7F7-4EFA-A7BD-911067409327}"/>
    <hyperlink ref="A10" r:id="rId9" display="https://www.compraspublicas.gob.ec/ProcesoContratacion/compras/PC/informacionProcesoContratacion2.cpe?idSoliCompra=tLCW8j9VyFUPk3TM5p8tFQjn7Te_ZKAUkcCPUHCONOc," xr:uid="{A49CECD5-917E-4041-9DF2-0CC219A2C232}"/>
    <hyperlink ref="A11" r:id="rId10" display="https://www.compraspublicas.gob.ec/ProcesoContratacion/compras/PC/informacionProcesoContratacion2.cpe?idSoliCompra=9aQB4DgUuhs9ZaP178AFFVHbxBh12ya0oAK6DFuxzmI," xr:uid="{22D7CFA4-4DE7-4102-A12F-D1D679BF32AC}"/>
    <hyperlink ref="A12" r:id="rId11" display="https://www.compraspublicas.gob.ec/ProcesoContratacion/compras/PC/informacionProcesoContratacion2.cpe?idSoliCompra=D-MB-S9QYjsQDHK5_N1FL0L2JJYhtdP5xZs63zuLT2o," xr:uid="{B1B5FB92-02D1-4188-BF58-245F6718631E}"/>
    <hyperlink ref="A13" r:id="rId12" display="https://www.compraspublicas.gob.ec/ProcesoContratacion/compras/PC/informacionProcesoContratacion2.cpe?idSoliCompra=gPhDUQKdTyFlOmZJ_AClBxxRTpHg3G6CPKVfWtfgxRc," xr:uid="{BDA50265-0E86-4468-B9CA-11286717EDEB}"/>
    <hyperlink ref="A14" r:id="rId13" display="https://www.compraspublicas.gob.ec/ProcesoContratacion/compras/PC/informacionProcesoContratacion2.cpe?idSoliCompra=rPaZpea0o-yFU4pJQ37WiPSa46g5tuq4MFKqR6bgeWg," xr:uid="{D203C3EE-F022-499D-A350-1EDB881E2782}"/>
    <hyperlink ref="A15" r:id="rId14" display="https://www.compraspublicas.gob.ec/ProcesoContratacion/compras/PC/informacionProcesoContratacion2.cpe?idSoliCompra=WQh70IaCjDV_7uRdian2Pwg9zQy1H7105gf9rPZ7IH4," xr:uid="{C5042101-5424-4DE4-A7D7-948CE13EFCE8}"/>
    <hyperlink ref="A16" r:id="rId15" display="https://www.compraspublicas.gob.ec/ProcesoContratacion/compras/PC/informacionProcesoContratacion2.cpe?idSoliCompra=sufecjrn2JQAI_ASnZyGUz5etyDZ8m57iYy-KWRHDms," xr:uid="{12EFEC80-1FC6-41D2-8811-538AA26B70C5}"/>
    <hyperlink ref="A17" r:id="rId16" display="https://www.compraspublicas.gob.ec/ProcesoContratacion/compras/PC/informacionProcesoContratacion2.cpe?idSoliCompra=COM8tIk0OListCt3NTyS1mAr3HM3Fw9xbqGf0OdaY2Q," xr:uid="{D2A40871-3DE0-477C-866F-0D84020B8584}"/>
    <hyperlink ref="A18" r:id="rId17" display="https://www.compraspublicas.gob.ec/ProcesoContratacion/compras/PC/informacionProcesoContratacion2.cpe?idSoliCompra=dMgrnRVCvaIH1cly1aWBw2D6NdxDaQ_BffONujjnm_M," xr:uid="{70510BFA-91FD-4E04-85A3-9E38F748B347}"/>
    <hyperlink ref="A19" r:id="rId18" display="https://www.compraspublicas.gob.ec/ProcesoContratacion/compras/PC/informacionProcesoContratacion2.cpe?idSoliCompra=GVZZVU11GJjq42AxNqoFvYth1wJBkP3x6sX69L9xF50," xr:uid="{0126E005-D306-4605-9595-30FAB0D42BE6}"/>
    <hyperlink ref="A20" r:id="rId19" display="https://www.compraspublicas.gob.ec/ProcesoContratacion/compras/PC/informacionProcesoContratacion2.cpe?idSoliCompra=gZhIwiN_l4RpVcbGTe_72qRf3hZ00E8OEfKQbFs-5wo," xr:uid="{D16376DB-E93C-4695-AC06-083B907027F4}"/>
    <hyperlink ref="A21" r:id="rId20" display="https://www.compraspublicas.gob.ec/ProcesoContratacion/compras/PC/informacionProcesoContratacion2.cpe?idSoliCompra=FiXhOguL4LQ9apykf7dDTUWwHZ0ifZwwcHYx1zwQYD0," xr:uid="{46547E24-4191-44C2-9F08-D590AB42F5EC}"/>
    <hyperlink ref="A22" r:id="rId21" display="https://www.compraspublicas.gob.ec/ProcesoContratacion/compras/PC/informacionProcesoContratacion2.cpe?idSoliCompra=-yB-i3pWLE_UezHFxSPS4HbUAbOCSg-Hsh_6n2_Yf2E," xr:uid="{80425C6C-493F-4E90-AB33-6F0AAC3DCC32}"/>
    <hyperlink ref="A23" r:id="rId22" display="https://www.compraspublicas.gob.ec/ProcesoContratacion/compras/PC/informacionProcesoContratacion2.cpe?idSoliCompra=gwHvoR2ljgWsq9hp0Sepjv4JuwP6dRaf9kinbLbJlmU," xr:uid="{322302E3-CF61-461A-9623-CA1EB54A4615}"/>
    <hyperlink ref="A24" r:id="rId23" display="https://www.compraspublicas.gob.ec/ProcesoContratacion/compras/PC/informacionProcesoContratacion2.cpe?idSoliCompra=wnpBNH4gtfGlXsVViUokw_S2r7xGK40Yd-pnJOAY5mA," xr:uid="{2AF3CFDA-32E0-45D1-B452-9917D6F3BE70}"/>
    <hyperlink ref="A25" r:id="rId24" display="https://www.compraspublicas.gob.ec/ProcesoContratacion/compras/PC/informacionProcesoContratacion2.cpe?idSoliCompra=XPagmHOeqNCAAkF7VZSh64-RUMGVNzC-Dc5_O1podK4," xr:uid="{C33C775C-1F17-4B63-957C-922CC6928D19}"/>
    <hyperlink ref="A26" r:id="rId25" display="https://www.compraspublicas.gob.ec/ProcesoContratacion/compras/PC/informacionProcesoContratacion2.cpe?idSoliCompra=EPLyJDB44fr5wEUHG-VBxNxVyay-IAFUWyIygbODVNc," xr:uid="{0B6D1D5E-4511-4018-870F-B3D146B53F3C}"/>
    <hyperlink ref="A27" r:id="rId26" display="https://www.compraspublicas.gob.ec/ProcesoContratacion/compras/PC/informacionProcesoContratacion2.cpe?idSoliCompra=mAgH0qoPMhKbkmjKEWaIlXEkUDhUB3lse_U4AcOLa8A," xr:uid="{7F16108C-AE45-4FC1-AC55-FBFC8A7E686B}"/>
    <hyperlink ref="A28" r:id="rId27" display="https://www.compraspublicas.gob.ec/ProcesoContratacion/compras/PC/informacionProcesoContratacion2.cpe?idSoliCompra=TYxUtntgwlcwSnU0ULPuSLEX7XVtb1w02pQGlPYSdEw," xr:uid="{B3EF989D-D330-4709-A312-EBCE949B9D1B}"/>
    <hyperlink ref="A29" r:id="rId28" display="https://www.compraspublicas.gob.ec/ProcesoContratacion/compras/PC/informacionProcesoContratacion2.cpe?idSoliCompra=pJEhXPgZVSVuRfJcqF_y3a9y270nlQ0O2ikaZjVhPlk," xr:uid="{335876F2-31CC-4261-8203-C3362DA0CE11}"/>
    <hyperlink ref="A30" r:id="rId29" display="https://www.compraspublicas.gob.ec/ProcesoContratacion/compras/PC/informacionProcesoContratacion2.cpe?idSoliCompra=CwkdLLqQ1wQUdkC7RfVGELWszQojqL_bgYU2W3lIAxM," xr:uid="{CC431AD4-490F-4630-8366-EF36203C67E9}"/>
    <hyperlink ref="A31" r:id="rId30" display="https://www.compraspublicas.gob.ec/ProcesoContratacion/compras/PC/informacionProcesoContratacion2.cpe?idSoliCompra=KVINGKx69U-B2_lbbbRoEaGEWQNZ_J4NTgwc8G2wyic," xr:uid="{A6B15D1F-C8B5-460A-9A3B-2777E38D9435}"/>
    <hyperlink ref="A32" r:id="rId31" display="https://www.compraspublicas.gob.ec/ProcesoContratacion/compras/PC/informacionProcesoContratacion2.cpe?idSoliCompra=5fZS1OpJtr2NJeWJEG9IVBnGVH1zZ5pgtY4kxPVz3-s," xr:uid="{78398469-0263-4D5D-BD4F-5001EDBD06A7}"/>
    <hyperlink ref="A33" r:id="rId32" display="https://www.compraspublicas.gob.ec/ProcesoContratacion/compras/PC/informacionProcesoContratacion2.cpe?idSoliCompra=dmn1Ij-jFCb2mDCmF1Oru0u8zOCKEN-UXIa7vn_vzjY," xr:uid="{CC16C937-5019-4D19-AC65-E580EA2ABB40}"/>
    <hyperlink ref="A34" r:id="rId33" display="https://www.compraspublicas.gob.ec/ProcesoContratacion/compras/PC/informacionProcesoContratacion2.cpe?idSoliCompra=rh9h8jlpoGR-Vq2_yIfYP6CG9zMeOmq9OU3yxgTNGGA," xr:uid="{418AC84A-5D3E-438D-93B8-1CADC05AA599}"/>
    <hyperlink ref="A35" r:id="rId34" display="https://www.compraspublicas.gob.ec/ProcesoContratacion/compras/PC/informacionProcesoContratacion2.cpe?idSoliCompra=hg90RpcLT3XKq2Cjs8ZzDVkOmatZ2sLGtBo8TL7kx8E," xr:uid="{B2D6C26A-AFBE-4577-BD43-784AD55C3DC0}"/>
    <hyperlink ref="A36" r:id="rId35" display="https://www.compraspublicas.gob.ec/ProcesoContratacion/compras/PC/informacionProcesoContratacion2.cpe?idSoliCompra=ZekFVzrk9Ueqi6ZFDU-XTT4PFp8_QJuun9kAOMASLFY," xr:uid="{F35AE22B-608A-47A2-ADF0-F2E712EDA568}"/>
    <hyperlink ref="A37" r:id="rId36" display="https://www.compraspublicas.gob.ec/ProcesoContratacion/compras/PC/informacionProcesoContratacion2.cpe?idSoliCompra=tuMwaF0g8xaH6MUSHRqxeNl0HTTBsjNokAk-IyowqFE," xr:uid="{3A5E5716-D207-4691-B4F5-06109546A7D6}"/>
    <hyperlink ref="A38" r:id="rId37" display="https://www.compraspublicas.gob.ec/ProcesoContratacion/compras/PC/informacionProcesoContratacion2.cpe?idSoliCompra=HAZHo59cnkciuVHZDsQzx0__FKdAzhQfOzqcldeUvJ0," xr:uid="{C922C339-A90B-487F-B11D-43851B590097}"/>
    <hyperlink ref="A39" r:id="rId38" display="https://www.compraspublicas.gob.ec/ProcesoContratacion/compras/PC/informacionProcesoContratacion2.cpe?idSoliCompra=rTg_5IBbtBf9lCPmDDoh-NbiGOeQaJMmLL8fUHBvg_g," xr:uid="{A991F66A-4B81-42EB-AAE2-CBEC4B8219F4}"/>
    <hyperlink ref="A40" r:id="rId39" display="https://www.compraspublicas.gob.ec/ProcesoContratacion/compras/PC/informacionProcesoContratacion2.cpe?idSoliCompra=D9U9Fbg3zRWWcHZOTbz8c4jaifv5HLnaXL-P4XCC_9Q," xr:uid="{FBBA80DA-C938-453B-A31E-EF11EFCEE9B4}"/>
    <hyperlink ref="A41" r:id="rId40" display="https://www.compraspublicas.gob.ec/ProcesoContratacion/compras/PC/informacionProcesoContratacion2.cpe?idSoliCompra=VPkG4EvMoGVLRK8zRhsQXhT9o-MOL5RBL4w1gJIfD1U," xr:uid="{2B8F5315-9E44-493B-B6F4-26541D0A2204}"/>
    <hyperlink ref="A42" r:id="rId41" display="https://www.compraspublicas.gob.ec/ProcesoContratacion/compras/PC/informacionProcesoContratacion2.cpe?idSoliCompra=AfT6XEVfjDWP7gfN7veOjtIFS-koGoFMQ4lGu9Zv-V8," xr:uid="{B1BBDBFA-1B14-4C0D-9020-836E978F281C}"/>
    <hyperlink ref="A43" r:id="rId42" display="https://www.compraspublicas.gob.ec/ProcesoContratacion/compras/PC/informacionProcesoContratacion2.cpe?idSoliCompra=chE548BP-ax9jMZsbkJUFa_HIKzcr3kKQyE6dZABGHA," xr:uid="{F0ECC5ED-94CF-4014-ADED-71BEE1D2D330}"/>
    <hyperlink ref="A44" r:id="rId43" display="https://www.compraspublicas.gob.ec/ProcesoContratacion/compras/PC/informacionProcesoContratacion2.cpe?idSoliCompra=mDyAgzuLh95FJ1EQl2EJyE5y9qxvplav11Ba_rckJNI," xr:uid="{37817856-C44B-4261-9A7B-1C2A2128F360}"/>
    <hyperlink ref="A45" r:id="rId44" display="https://www.compraspublicas.gob.ec/ProcesoContratacion/compras/PC/informacionProcesoContratacion2.cpe?idSoliCompra=FebFS3O0EY_zwZRGQwh_1R6CxlmhefyT_y-pSKd9nto," xr:uid="{8506C8D2-DB86-468F-8408-9D76A07E841F}"/>
    <hyperlink ref="A46" r:id="rId45" display="https://www.compraspublicas.gob.ec/ProcesoContratacion/compras/PC/informacionProcesoContratacion2.cpe?idSoliCompra=CnnyNOC1slx6J9Sb4KxJz3pCCvjHqf_43TLtPYLan3A," xr:uid="{CEF22E81-9E32-4F8C-AF0A-52CEDCF239DF}"/>
    <hyperlink ref="A47" r:id="rId46" display="https://www.compraspublicas.gob.ec/ProcesoContratacion/compras/PC/informacionProcesoContratacion2.cpe?idSoliCompra=-YICKW0bYiGmrRAWuU6Bcu4PSzEq55X0wOlABikAVss," xr:uid="{95A2FF29-2F7E-4480-B5AB-5CCE1F861525}"/>
    <hyperlink ref="A48" r:id="rId47" display="https://www.compraspublicas.gob.ec/ProcesoContratacion/compras/PC/informacionProcesoContratacion2.cpe?idSoliCompra=f_O8DOlDGbRiYgIF59owTMo0rnLMO10n0ILZyBkVxk0," xr:uid="{59E3C363-B080-4FBB-A76F-FD9E529AA363}"/>
    <hyperlink ref="A49" r:id="rId48" display="https://www.compraspublicas.gob.ec/ProcesoContratacion/compras/PC/informacionProcesoContratacion2.cpe?idSoliCompra=Z25mG3TiGEt1_OdTVjlDPxAuQKmvsSiQacNjXTYLupw," xr:uid="{A8E3818E-288F-4EFF-8772-ADAF7E12F34E}"/>
    <hyperlink ref="A50" r:id="rId49" display="https://www.compraspublicas.gob.ec/ProcesoContratacion/compras/PC/informacionProcesoContratacion2.cpe?idSoliCompra=P1jgANjrQssC_rJMm09KlgmrH65zyN_wW0i8Nxuml94," xr:uid="{C3162664-E597-4ECE-A09E-444573EC1B72}"/>
    <hyperlink ref="A51" r:id="rId50" display="https://www.compraspublicas.gob.ec/ProcesoContratacion/compras/PC/informacionProcesoContratacion2.cpe?idSoliCompra=zS-qN8c70KzF7JN6d5WSJAEBbRSwX_GdQNgpGuC9ZC8," xr:uid="{F3525B07-DB80-4501-9754-629BAEDAA268}"/>
    <hyperlink ref="A52" r:id="rId51" display="https://www.compraspublicas.gob.ec/ProcesoContratacion/compras/PC/informacionProcesoContratacion2.cpe?idSoliCompra=NuwyEazYMKwARGkzQWp_9Mt8XZa7x52ClAtFt0e-S5I," xr:uid="{9E4242AD-B21B-40CE-81EE-E997AE081849}"/>
    <hyperlink ref="A53" r:id="rId52" display="https://www.compraspublicas.gob.ec/ProcesoContratacion/compras/PC/informacionProcesoContratacion2.cpe?idSoliCompra=4nO77aSLQm3DB5sXQK6CxXTGOvTHJRZU6xpFuYh_1FI," xr:uid="{2A689B89-9088-43CC-B630-A2E731966CD1}"/>
    <hyperlink ref="A54" r:id="rId53" display="https://www.compraspublicas.gob.ec/ProcesoContratacion/compras/PC/informacionProcesoContratacion2.cpe?idSoliCompra=QeKPe6uiSJn0b2lIbyXeO0nvc-OLlRYdYP9cuxxjg7k," xr:uid="{2E4A6DCF-D393-459B-A5FA-8707AC41E74D}"/>
    <hyperlink ref="A55" r:id="rId54" display="https://www.compraspublicas.gob.ec/ProcesoContratacion/compras/PC/informacionProcesoContratacion2.cpe?idSoliCompra=cp60NrpBesyb7YkuKoKREjpXiCSCQcXDXA94Z6_SIHQ," xr:uid="{2E127539-3F23-494E-A413-FDC9C67AB106}"/>
    <hyperlink ref="A56" r:id="rId55" display="https://www.compraspublicas.gob.ec/ProcesoContratacion/compras/PC/informacionProcesoContratacion2.cpe?idSoliCompra=GFhYBRd0dZrI0lEu3OHDk3kyAe2TGjRSldaYLLRSIL4," xr:uid="{F76E08F3-137A-463A-B03B-9933BDE3F14C}"/>
    <hyperlink ref="A57" r:id="rId56" display="https://www.compraspublicas.gob.ec/ProcesoContratacion/compras/PC/informacionProcesoContratacion2.cpe?idSoliCompra=PlaNquLu9KszszFlGELb6QZ_TDoQr35KK8yZRYDS-NU," xr:uid="{2268FA3D-331B-412B-88D3-02839173C90A}"/>
    <hyperlink ref="A58" r:id="rId57" display="https://www.compraspublicas.gob.ec/ProcesoContratacion/compras/PC/informacionProcesoContratacion2.cpe?idSoliCompra=AYGWF2k9vmQmSe6KgBw5Uh9NtyvVV5gyWsMwm2HH2Eg," xr:uid="{98642CE4-78DE-4DD5-A98B-04E178207B50}"/>
    <hyperlink ref="A59" r:id="rId58" display="https://www.compraspublicas.gob.ec/ProcesoContratacion/compras/PC/informacionProcesoContratacion2.cpe?idSoliCompra=3K3biW6E-8OhDc302BrDcv7jA8X-GmUaG5BcE6mi3AI," xr:uid="{7D7B26EF-1ECB-4A50-A869-F7D962AFF270}"/>
    <hyperlink ref="A60" r:id="rId59" display="https://www.compraspublicas.gob.ec/ProcesoContratacion/compras/PC/informacionProcesoContratacion2.cpe?idSoliCompra=EIAJnH6HBWYdxqe4oF3JFUsrAsmpjGRg4wUDB01lcKY," xr:uid="{9C8D7898-E2E8-47BD-933A-18F092D11443}"/>
    <hyperlink ref="A61" r:id="rId60" display="https://www.compraspublicas.gob.ec/ProcesoContratacion/compras/PC/informacionProcesoContratacion2.cpe?idSoliCompra=21pJxn2b6vItZfZpwumazXndmFeBKyhqPxcdoXEP-e8," xr:uid="{D20CA12C-F94D-4D9B-AD6D-D37DC7521339}"/>
    <hyperlink ref="A62" r:id="rId61" display="https://www.compraspublicas.gob.ec/ProcesoContratacion/compras/PC/informacionProcesoContratacion2.cpe?idSoliCompra=0KKAX3un8OmpJmfo6laMlumy9S6-_FSWwvv7EiGhArI," xr:uid="{1BB32D4D-5EF7-411B-BC34-3EE20AD5B616}"/>
    <hyperlink ref="A63" r:id="rId62" display="https://www.compraspublicas.gob.ec/ProcesoContratacion/compras/PC/informacionProcesoContratacion2.cpe?idSoliCompra=qdd-EiUXNt8ldD8xweqVdr2k6qG6T1QKX9qkv_gcSd8," xr:uid="{FC7404DF-D827-4196-873A-9856BBC78B6A}"/>
    <hyperlink ref="A64" r:id="rId63" display="https://www.compraspublicas.gob.ec/ProcesoContratacion/compras/PC/informacionProcesoContratacion2.cpe?idSoliCompra=Pt2gxgz8RqyBnrqX9JQvC98H8iTYCqPZQv_ttLhQklo," xr:uid="{4F68AD4C-E79D-49F6-BB8A-FDB2BC10C614}"/>
    <hyperlink ref="A65" r:id="rId64" display="https://www.compraspublicas.gob.ec/ProcesoContratacion/compras/PC/informacionProcesoContratacion2.cpe?idSoliCompra=MWjnJb0PpqvpjnUJaAHJNl0w1LISwzfSeiUabM8eulA," xr:uid="{33FE19DB-083B-4367-83AB-33D3EE05BA8B}"/>
    <hyperlink ref="A66" r:id="rId65" display="https://www.compraspublicas.gob.ec/ProcesoContratacion/compras/PC/informacionProcesoContratacion2.cpe?idSoliCompra=BxJQz9NyLwxlMcW4ryb8GHT7fK9MmNjhhprUhAByHO0," xr:uid="{FD7C034D-AD84-4C23-842E-18236505F6D9}"/>
    <hyperlink ref="A67" r:id="rId66" display="https://www.compraspublicas.gob.ec/ProcesoContratacion/compras/PC/informacionProcesoContratacion2.cpe?idSoliCompra=H_1cB8vzHqU1Dv6JJHATGoYNYAYU88Njke77phsAFSk," xr:uid="{B42147BA-C7BA-4B33-881A-858B8C9010DE}"/>
    <hyperlink ref="A68" r:id="rId67" display="https://www.compraspublicas.gob.ec/ProcesoContratacion/compras/PC/informacionProcesoContratacion2.cpe?idSoliCompra=VwnePAHL6jH2eAHpEs8kWf_twLDyFK7bd_3IzI2tSVU," xr:uid="{4070D3B4-622A-40B6-B0CD-DA3F43C2D353}"/>
    <hyperlink ref="A69" r:id="rId68" display="https://www.compraspublicas.gob.ec/ProcesoContratacion/compras/PC/informacionProcesoContratacion2.cpe?idSoliCompra=XNDqArDspakgsYp5fHt58uxJBRkEaAQjDLOZ1NmOgb4," xr:uid="{65F4BE19-29FA-46BD-A54C-4699B62D3E6B}"/>
    <hyperlink ref="A70" r:id="rId69" display="https://www.compraspublicas.gob.ec/ProcesoContratacion/compras/PC/informacionProcesoContratacion2.cpe?idSoliCompra=kGfenRDUvtPT8uei-m-gEC3bVun8cAy69Ynyva4me0o," xr:uid="{C6B43057-D6CF-494D-903C-FAB049B26DC8}"/>
    <hyperlink ref="A71" r:id="rId70" display="https://www.compraspublicas.gob.ec/ProcesoContratacion/compras/PC/informacionProcesoContratacion2.cpe?idSoliCompra=3cWbzWnJ4WYZ9L9v0w3jWR1ybG5ky1nehbNY_dWUGs8," xr:uid="{ADB830FF-9AE2-42F5-951C-4948A8AF88EA}"/>
    <hyperlink ref="A72" r:id="rId71" display="https://www.compraspublicas.gob.ec/ProcesoContratacion/compras/PC/informacionProcesoContratacion2.cpe?idSoliCompra=wbpsaCkEiIvysssf3tg2PGIEi_JbXdRSu3e1A2priPQ," xr:uid="{B913ACF5-65DD-4E3E-91C4-6F6CA105C44C}"/>
    <hyperlink ref="A73" r:id="rId72" display="https://www.compraspublicas.gob.ec/ProcesoContratacion/compras/PC/informacionProcesoContratacion2.cpe?idSoliCompra=fBsfQDxYpG7u2YuIwJbIUYVILJvVfd-qWBOC_n1WPVQ," xr:uid="{29CE9267-8D63-4BCC-938A-D2198F154B59}"/>
    <hyperlink ref="A74" r:id="rId73" display="https://www.compraspublicas.gob.ec/ProcesoContratacion/compras/PC/informacionProcesoContratacion2.cpe?idSoliCompra=LMMy2gF2bZhNaQ_AdVzzVq8dyQYsZLRZmoZA1hXYfFE," xr:uid="{EF36109E-6B6C-400F-B657-2320312743C1}"/>
    <hyperlink ref="A75" r:id="rId74" display="https://www.compraspublicas.gob.ec/ProcesoContratacion/compras/PC/informacionProcesoContratacion2.cpe?idSoliCompra=RCqt7ayRzWtVdMbmhOxa-k1Eka6xHwu2xTYx5uu73U8," xr:uid="{986FA196-3369-4F26-ABB4-6BA39A33CAEE}"/>
    <hyperlink ref="A76" r:id="rId75" display="https://www.compraspublicas.gob.ec/ProcesoContratacion/compras/PC/informacionProcesoContratacion2.cpe?idSoliCompra=V5j1W2wxKJEvsCOWY7mGopNTSmZKLVsp1OK5Xr3H4I4," xr:uid="{1E1FD20F-F1B1-4E70-A20F-9730641A29A7}"/>
    <hyperlink ref="A77" r:id="rId76" display="https://www.compraspublicas.gob.ec/ProcesoContratacion/compras/PC/informacionProcesoContratacion2.cpe?idSoliCompra=cFGQzQ1mIB-5jVBNONuFUCsMqpbh7Iy0AEIHLrthly8," xr:uid="{444407EA-3103-4E55-B7B1-BBDA2364FB2C}"/>
    <hyperlink ref="A78" r:id="rId77" display="https://www.compraspublicas.gob.ec/ProcesoContratacion/compras/PC/informacionProcesoContratacion2.cpe?idSoliCompra=V2LIBgsvEK_C3YYwrtQMF9Em6sLmVZLnzg4MM4I1FdY," xr:uid="{7E4F1EFE-973D-495D-9918-7D849C8A7729}"/>
    <hyperlink ref="A79" r:id="rId78" display="https://www.compraspublicas.gob.ec/ProcesoContratacion/compras/PC/informacionProcesoContratacion2.cpe?idSoliCompra=ZX8PTQ69vD-vVh6QnJA_T0AED0gLxkMrmdMxpqR6874," xr:uid="{CCB9EABA-30D8-4336-B496-68D0B6AB2A40}"/>
    <hyperlink ref="A80" r:id="rId79" display="https://www.compraspublicas.gob.ec/ProcesoContratacion/compras/PC/informacionProcesoContratacion2.cpe?idSoliCompra=V2P6CAuXPwSLD_LbTBRUHNa_0LZ35Wd9AQdavopM5k4," xr:uid="{0705709C-20D2-4A61-AC20-A3FC318DED88}"/>
    <hyperlink ref="A81" r:id="rId80" display="https://www.compraspublicas.gob.ec/ProcesoContratacion/compras/PC/informacionProcesoContratacion2.cpe?idSoliCompra=Zr3fSldgOglSfEwTy_TzOrh26LWiomw7pvtsHKWP76Q," xr:uid="{37424375-414B-49E6-A6EE-50E180193EBE}"/>
    <hyperlink ref="A82" r:id="rId81" display="https://www.compraspublicas.gob.ec/ProcesoContratacion/compras/PC/informacionProcesoContratacion2.cpe?idSoliCompra=ifVch5xWFAsgXR6CTJuGA0bpTjdTpfGqXsgntflW8pU," xr:uid="{98BCD688-FFB6-4C80-92B3-321EBA6C610D}"/>
    <hyperlink ref="A83" r:id="rId82" display="https://www.compraspublicas.gob.ec/ProcesoContratacion/compras/PC/informacionProcesoContratacion2.cpe?idSoliCompra=GQg0FmkszKlsZrnwvfwHxbZEyOnvsKPZwjRSVEmOgFw," xr:uid="{D717058E-8455-4F31-B5AB-2640069F97C3}"/>
    <hyperlink ref="A84" r:id="rId83" display="https://www.compraspublicas.gob.ec/ProcesoContratacion/compras/PC/informacionProcesoContratacion2.cpe?idSoliCompra=2OtiEmJrtdnOXsTCPmakuqoqDxnvD8p0svMhp5MsXzk," xr:uid="{750915A0-D353-4877-87F4-C3554565B7D3}"/>
    <hyperlink ref="A85" r:id="rId84" display="https://www.compraspublicas.gob.ec/ProcesoContratacion/compras/PC/informacionProcesoContratacion2.cpe?idSoliCompra=5Pm-KeC288pNx_yiW5boaT1EcIw0UkkX5lOMhDtLLd8," xr:uid="{4DA0B3FE-3779-4632-8364-EE33D591E892}"/>
    <hyperlink ref="A86" r:id="rId85" display="https://www.compraspublicas.gob.ec/ProcesoContratacion/compras/PC/informacionProcesoContratacion2.cpe?idSoliCompra=MCRQxUtjYzgB9oInJyNhY6o2Y8i5-5DgFxmRlUC_iCM," xr:uid="{D438E34F-1337-4037-92C7-5541E54F2865}"/>
    <hyperlink ref="A87" r:id="rId86" display="https://www.compraspublicas.gob.ec/ProcesoContratacion/compras/PC/informacionProcesoContratacion2.cpe?idSoliCompra=BVdfoHJk4EiDKlS43Iu7OSxdd8Igk4p1wt74YdIoR3g," xr:uid="{C0F0D78D-3820-4766-90CF-A9F1CD4C913F}"/>
    <hyperlink ref="A88" r:id="rId87" display="https://www.compraspublicas.gob.ec/ProcesoContratacion/compras/PC/informacionProcesoContratacion2.cpe?idSoliCompra=2H-nnk-CTog36iT96C16wSmUf6sWNmtdVtUuRpgky2k," xr:uid="{091B82B4-A6FC-4D2B-86F0-3F09C9543A61}"/>
    <hyperlink ref="A89" r:id="rId88" display="https://www.compraspublicas.gob.ec/ProcesoContratacion/compras/PC/informacionProcesoContratacion2.cpe?idSoliCompra=KWp0Z2QdB8KpoeBgHbYMY_1zL6sfC_J7vwrDCTr3E9U," xr:uid="{AB77BA9E-8CD4-4890-A94A-5E12C8101D95}"/>
    <hyperlink ref="A90" r:id="rId89" display="https://www.compraspublicas.gob.ec/ProcesoContratacion/compras/PC/informacionProcesoContratacion2.cpe?idSoliCompra=tcYVUeyVqE1FJf287ROX77PALIZuGM98gYKtt2l72i4," xr:uid="{E803284A-AB96-4532-8A04-82C667CA83D3}"/>
    <hyperlink ref="A91" r:id="rId90" display="https://www.compraspublicas.gob.ec/ProcesoContratacion/compras/PC/informacionProcesoContratacion2.cpe?idSoliCompra=mzHdR1KyHJNZ69vSGW3RcprR5zWeCUu72ln7Blmljwk," xr:uid="{CFBBEDAE-7D84-426C-B546-3ED36C23800F}"/>
    <hyperlink ref="A92" r:id="rId91" display="https://www.compraspublicas.gob.ec/ProcesoContratacion/compras/PC/informacionProcesoContratacion2.cpe?idSoliCompra=JLqGsUXX0pEt9AwZwrfXmpTsavub2onboPvV-R6eAK0," xr:uid="{F5FF74FB-9376-437A-9149-C2F31EC6F352}"/>
    <hyperlink ref="A93" r:id="rId92" display="https://www.compraspublicas.gob.ec/ProcesoContratacion/compras/PC/informacionProcesoContratacion2.cpe?idSoliCompra=sSseF47rOUeYhSoELD0oWRqdNes_91bLKvLh4TLjrzc," xr:uid="{3FF8EF75-D6FD-49C4-916A-6CB5104EB3BA}"/>
    <hyperlink ref="A94" r:id="rId93" display="https://www.compraspublicas.gob.ec/ProcesoContratacion/compras/PC/informacionProcesoContratacion2.cpe?idSoliCompra=9RSBnO7FFj2APWruEHTi9bLCRbPE8WqfY-5r7WTQLbs," xr:uid="{5C87E145-F573-4710-A863-CFDC401A7788}"/>
    <hyperlink ref="A95" r:id="rId94" display="https://www.compraspublicas.gob.ec/ProcesoContratacion/compras/PC/informacionProcesoContratacion2.cpe?idSoliCompra=Sqt-U_lTNOHDSKh8riNRqQLuLxwSy4d5ixw3a-NdIg0," xr:uid="{C0702314-68B7-47A7-962A-B3F207289B1F}"/>
    <hyperlink ref="A96" r:id="rId95" display="https://www.compraspublicas.gob.ec/ProcesoContratacion/compras/PC/informacionProcesoContratacion2.cpe?idSoliCompra=w0HNGku5l63J0ZeMUFohYYj4Bb1qFjDdADEwAwtzxe0," xr:uid="{9895524D-9A3C-4AD1-A262-06ABB7BBE4E4}"/>
    <hyperlink ref="A97" r:id="rId96" display="https://www.compraspublicas.gob.ec/ProcesoContratacion/compras/PC/informacionProcesoContratacion2.cpe?idSoliCompra=lI-YM0TrtPDwYbsOnHNkILU4MZpeuULIfWQW6grtsyQ," xr:uid="{5E09520D-C980-44AF-A98B-6465ADA70C8C}"/>
    <hyperlink ref="A98" r:id="rId97" display="https://www.compraspublicas.gob.ec/ProcesoContratacion/compras/PC/informacionProcesoContratacion2.cpe?idSoliCompra=ui--mWp8y1AxEbeCRuXpuYIt4L61honbnt01b6sYKcU," xr:uid="{0B978E48-5AFA-467D-9DCD-0B935E5E0F4F}"/>
    <hyperlink ref="A99" r:id="rId98" display="https://www.compraspublicas.gob.ec/ProcesoContratacion/compras/PC/informacionProcesoContratacion2.cpe?idSoliCompra=YzckqKGUEG5PJLheMleiJNawRpefac4CdDHlMcdge1U," xr:uid="{220272E4-EE60-4794-B9BF-2394ADCA8FEB}"/>
    <hyperlink ref="A100" r:id="rId99" display="https://www.compraspublicas.gob.ec/ProcesoContratacion/compras/PC/informacionProcesoContratacion2.cpe?idSoliCompra=I9zC_iKSQIcnwrvWkaoeDwC6IUcO_cfJOcGHO0humBw," xr:uid="{24140A5F-06F0-4606-B0AD-059634B48FAF}"/>
    <hyperlink ref="A101" r:id="rId100" display="https://www.compraspublicas.gob.ec/ProcesoContratacion/compras/PC/informacionProcesoContratacion2.cpe?idSoliCompra=3pg3zzQAqotdFXruxFU1ZR34krvVAKG9Ywe8Wc1Xj0o," xr:uid="{D2A5A892-2462-4F04-9F11-38B362008AB4}"/>
    <hyperlink ref="A102" r:id="rId101" display="https://www.compraspublicas.gob.ec/ProcesoContratacion/compras/PC/informacionProcesoContratacion2.cpe?idSoliCompra=EZeJq3Sr53WIVDUALHFDVfuEAxCG2ZuR7evW9RWJnsA," xr:uid="{369B395F-C430-4D26-A775-399318917328}"/>
    <hyperlink ref="A103" r:id="rId102" display="https://www.compraspublicas.gob.ec/ProcesoContratacion/compras/PC/informacionProcesoContratacion2.cpe?idSoliCompra=mkbCRWYqDZb0Detprtbtvmc3PUiCRv3F_Tvwynpz8a4," xr:uid="{341146DA-361C-4945-9834-26240A9251B8}"/>
    <hyperlink ref="A104" r:id="rId103" display="https://www.compraspublicas.gob.ec/ProcesoContratacion/compras/PC/informacionProcesoContratacion2.cpe?idSoliCompra=hcNxxbHYPAZjkB3tB8e3B8QWg0w48bXXez9vLhVuWQs," xr:uid="{93BEA78D-5074-4ED0-83C8-FA43E2B3C1C1}"/>
    <hyperlink ref="A105" r:id="rId104" display="https://www.compraspublicas.gob.ec/ProcesoContratacion/compras/PC/informacionProcesoContratacion2.cpe?idSoliCompra=tDDNrZSG6U8fv0KHyTSbYJLVMNtaz4CPFlU0mR4fFqU," xr:uid="{79722703-E53C-4F8E-BA69-654731020263}"/>
    <hyperlink ref="A106" r:id="rId105" display="https://www.compraspublicas.gob.ec/ProcesoContratacion/compras/PC/informacionProcesoContratacion2.cpe?idSoliCompra=hNeUJFHPsYod2E4XdLz4hgcyGBB8cupQuCgM6SlIKew," xr:uid="{FA090079-AAB7-4E50-966C-8A2C00516EAC}"/>
    <hyperlink ref="A107" r:id="rId106" display="https://www.compraspublicas.gob.ec/ProcesoContratacion/compras/PC/informacionProcesoContratacion2.cpe?idSoliCompra=s11kLag0X_me2A9PuE8NMEU5ISLKpPcHvdRFbL4ooeo," xr:uid="{7267E26A-F47E-4ED6-8574-BBDA41DF3A49}"/>
    <hyperlink ref="A108" r:id="rId107" display="https://www.compraspublicas.gob.ec/ProcesoContratacion/compras/PC/informacionProcesoContratacion2.cpe?idSoliCompra=KV4f-NhGY7T0kgJpdCkbXaA2iHNKIKSow9-6mOlTEHg," xr:uid="{DB995520-B067-424E-83D4-9318AD5E255F}"/>
    <hyperlink ref="A109" r:id="rId108" display="https://www.compraspublicas.gob.ec/ProcesoContratacion/compras/PC/informacionProcesoContratacion2.cpe?idSoliCompra=Ev2_s0phTxy4G7u9e-KtLPVeHPgpArL2rqhiqJHVetM," xr:uid="{6232A27B-4080-4D63-89B7-DF995E471E66}"/>
    <hyperlink ref="A110" r:id="rId109" display="https://www.compraspublicas.gob.ec/ProcesoContratacion/compras/PC/informacionProcesoContratacion2.cpe?idSoliCompra=zaEXoHe4gX7eOhoqRYcn2gnyuSB147H8gHu2rY5vIVQ," xr:uid="{B36CA632-1AAE-40CB-AF8D-13CD2CB27447}"/>
    <hyperlink ref="A111" r:id="rId110" display="https://www.compraspublicas.gob.ec/ProcesoContratacion/compras/PC/informacionProcesoContratacion2.cpe?idSoliCompra=kipjeMTuG5u6N6lhEicyklCP-zolbF3nGn9vNb7w8ic," xr:uid="{F92BE41C-9786-41B6-886B-8109D599A77C}"/>
    <hyperlink ref="A112" r:id="rId111" display="https://www.compraspublicas.gob.ec/ProcesoContratacion/compras/PC/informacionProcesoContratacion2.cpe?idSoliCompra=l5DbBDodhkNvmdhTKCPb1rLqqn4BASsysimi3RVQkI0," xr:uid="{E2B94FF6-1158-4E7C-8446-42EA892A7CB9}"/>
    <hyperlink ref="A113" r:id="rId112" display="https://www.compraspublicas.gob.ec/ProcesoContratacion/compras/PC/informacionProcesoContratacion2.cpe?idSoliCompra=Vgnuf3XDG_v-LOBicKm3DkH9GgX3pQ4gZ9z-Yj-oNAk," xr:uid="{42303FB1-D350-46CC-A74A-13EF1E214A8C}"/>
    <hyperlink ref="A114" r:id="rId113" display="https://www.compraspublicas.gob.ec/ProcesoContratacion/compras/PC/informacionProcesoContratacion2.cpe?idSoliCompra=lzwViKSDq6BIjhkFH34sypstacqQOQc9FVg8SP6f4JE," xr:uid="{562B8676-479D-4363-BC9E-E9E4A402701E}"/>
    <hyperlink ref="A115" r:id="rId114" display="https://www.compraspublicas.gob.ec/ProcesoContratacion/compras/PC/informacionProcesoContratacion2.cpe?idSoliCompra=rSZD4c468k_ELzTHLwjmzCXeKUr86-XUCLXm58Eyue0," xr:uid="{9F31CD09-C01B-42F3-9586-4D943959F4D8}"/>
    <hyperlink ref="A116" r:id="rId115" display="https://www.compraspublicas.gob.ec/ProcesoContratacion/compras/PC/informacionProcesoContratacion2.cpe?idSoliCompra=JilBWJEEQwlevly9dsykcBMTo4MSvpn7cpxCSrIs3oY," xr:uid="{25C1EA0A-4806-41D5-8BFE-D9ABF3776EA9}"/>
    <hyperlink ref="A117" r:id="rId116" display="https://www.compraspublicas.gob.ec/ProcesoContratacion/compras/PC/informacionProcesoContratacion2.cpe?idSoliCompra=pQqsNVyG8Hm2tYVm8FYyKImSqBnRg21c72cwUhxLV0Q," xr:uid="{05C3C743-E756-41BC-A231-7AFB7F277E9B}"/>
    <hyperlink ref="A118" r:id="rId117" display="https://www.compraspublicas.gob.ec/ProcesoContratacion/compras/PC/informacionProcesoContratacion2.cpe?idSoliCompra=3Z_5tXnPcyA-b9s1EBzXUrovFtOLPapJKY_RXdVgKxY," xr:uid="{43F75B40-A472-421F-B943-789FA61F7B30}"/>
    <hyperlink ref="A119" r:id="rId118" display="https://www.compraspublicas.gob.ec/ProcesoContratacion/compras/PC/informacionProcesoContratacion2.cpe?idSoliCompra=0FJdfqxT0Hf1SoV8k8_1LH__j5tBO6Kmw7ZBB_ZGd30," xr:uid="{7EAA4E71-A858-4415-8637-98F33C28F422}"/>
    <hyperlink ref="A120" r:id="rId119" display="https://www.compraspublicas.gob.ec/ProcesoContratacion/compras/PC/informacionProcesoContratacion2.cpe?idSoliCompra=oFqFdHvlesRsqVFLa-BvNkqvEPcsbhacXIPreYwEiMI," xr:uid="{5ED5DC1D-7F22-4BB3-8FB7-BE656579CE37}"/>
    <hyperlink ref="A121" r:id="rId120" display="https://www.compraspublicas.gob.ec/ProcesoContratacion/compras/PC/informacionProcesoContratacion2.cpe?idSoliCompra=2KAnoc_UQ1En73-v-TQqfA-7JRqMs1HgZ8Hd864ATOs," xr:uid="{8DDC22F3-3165-4D6A-A8C0-5611158F608B}"/>
    <hyperlink ref="A122" r:id="rId121" display="https://www.compraspublicas.gob.ec/ProcesoContratacion/compras/PC/informacionProcesoContratacion2.cpe?idSoliCompra=OYBuu94UNmmYT-7S4kSBl5pGUOgpD-eBHj5D-yueXAg," xr:uid="{899C6F73-4AF8-409E-B613-61A355C3F2B3}"/>
    <hyperlink ref="A123" r:id="rId122" display="https://www.compraspublicas.gob.ec/ProcesoContratacion/compras/PC/informacionProcesoContratacion2.cpe?idSoliCompra=B-P2bwtWR2iGciQ1SjO1mR887ecznlqjMGtr9pF0ycY," xr:uid="{B27E27BE-AD2C-4EAE-9278-587941861B8D}"/>
    <hyperlink ref="A124" r:id="rId123" display="https://www.compraspublicas.gob.ec/ProcesoContratacion/compras/PC/informacionProcesoContratacion2.cpe?idSoliCompra=BWfhai5h-nGC5joYTeopebnQ3_mLid8czI664VIUgUw," xr:uid="{BF3166F7-B720-4C05-A086-49CFF82CDF4B}"/>
    <hyperlink ref="A125" r:id="rId124" display="https://www.compraspublicas.gob.ec/ProcesoContratacion/compras/PC/informacionProcesoContratacion2.cpe?idSoliCompra=HX8Yong0qwkpVMG_zU-bl6qiuniZ9I8iDaHmx971m1A," xr:uid="{A7005C79-467D-4A80-B70D-68CCF27E6684}"/>
    <hyperlink ref="A126" r:id="rId125" display="https://www.compraspublicas.gob.ec/ProcesoContratacion/compras/PC/informacionProcesoContratacion2.cpe?idSoliCompra=ub2tIrhFP00X3FGlWmpqQU5B0IbQ5gcR5kUF940ZV4Y," xr:uid="{C56829C1-F989-4ADF-B062-DFA78FFCDC10}"/>
    <hyperlink ref="A127" r:id="rId126" display="https://www.compraspublicas.gob.ec/ProcesoContratacion/compras/PC/informacionProcesoContratacion2.cpe?idSoliCompra=wknRgCtRaIjYM9zOCocNSZ3D3t4f8VGdX76nqG3XO4Y," xr:uid="{5EB238BE-4115-4EF7-87F5-6BDBB0CBCDF1}"/>
    <hyperlink ref="A128" r:id="rId127" display="https://www.compraspublicas.gob.ec/ProcesoContratacion/compras/PC/informacionProcesoContratacion2.cpe?idSoliCompra=OhjK710NQjtT-_sG4x6zPVT8R5HY5ZcJXLKTGukQSO0," xr:uid="{1AE025B3-0D2E-4EBF-BF81-7E39D4FB30D7}"/>
    <hyperlink ref="A129" r:id="rId128" display="https://www.compraspublicas.gob.ec/ProcesoContratacion/compras/PC/informacionProcesoContratacion2.cpe?idSoliCompra=5CZ7pmIy0-AGgXh9qEWg2GI03fjmRQXDU_AGOAV60l8," xr:uid="{585DBC95-1F1F-41E9-A253-8481D37F9C1A}"/>
    <hyperlink ref="A130" r:id="rId129" display="https://www.compraspublicas.gob.ec/ProcesoContratacion/compras/PC/informacionProcesoContratacion2.cpe?idSoliCompra=PDLzY_fblwd9isRBNshEMFPfsB43hyxg2qqNYO2gFbA," xr:uid="{3B7900D4-1CE0-42EC-B410-F5ED31830E0C}"/>
    <hyperlink ref="A131" r:id="rId130" display="https://www.compraspublicas.gob.ec/ProcesoContratacion/compras/PC/informacionProcesoContratacion2.cpe?idSoliCompra=C-UB7Mu_wnaHps9EBk6ibanN8Xo-xDHkD3Wfk0SQYn0," xr:uid="{B12F47F3-EE26-4599-A78C-B28103013C00}"/>
    <hyperlink ref="A132" r:id="rId131" display="https://www.compraspublicas.gob.ec/ProcesoContratacion/compras/PC/informacionProcesoContratacion2.cpe?idSoliCompra=agWi_KHJ9eQge848rRop5RLpCRjJLxoqDGCT9-m2qBM," xr:uid="{32BCEB5A-D79A-493C-9157-09FFAA4E705B}"/>
    <hyperlink ref="A133" r:id="rId132" display="https://www.compraspublicas.gob.ec/ProcesoContratacion/compras/PC/informacionProcesoContratacion2.cpe?idSoliCompra=u9RN1Mln0tuaEhkkinFTRl2qLmnWZj_mCn1bu6eho4U," xr:uid="{D4CB4B37-C263-4988-8D86-A738B6313366}"/>
    <hyperlink ref="A134" r:id="rId133" display="https://www.compraspublicas.gob.ec/ProcesoContratacion/compras/PC/informacionProcesoContratacion2.cpe?idSoliCompra=h0NMQdhHntuk0-S-s2nvd7k3RAAuIEaiBoqpiyMVDDU," xr:uid="{D11234A3-95BF-4D50-8DD8-72A9F9378BA0}"/>
    <hyperlink ref="A135" r:id="rId134" display="https://www.compraspublicas.gob.ec/ProcesoContratacion/compras/PC/informacionProcesoContratacion2.cpe?idSoliCompra=jolKFs11x_irYCXOxBO1oAIYTvB1v-3A3ESFP3gHbLU," xr:uid="{0C21C538-EAA6-4711-8A18-24CC4BA40344}"/>
    <hyperlink ref="A136" r:id="rId135" display="https://www.compraspublicas.gob.ec/ProcesoContratacion/compras/PC/informacionProcesoContratacion2.cpe?idSoliCompra=1IDRNPeN5rW0nxfY-ULyOpQi5BDHglhpUepLrEwWS_c," xr:uid="{B287E81E-13F8-4B11-A1DC-F117902D382F}"/>
    <hyperlink ref="A137" r:id="rId136" display="https://www.compraspublicas.gob.ec/ProcesoContratacion/compras/PC/informacionProcesoContratacion2.cpe?idSoliCompra=_WoKwtuAeMSyA_u5V5qTh8VsNFTGo8U8JCdZjs4dW1w," xr:uid="{0C500DA9-771F-44AB-8461-00E95A3495E9}"/>
    <hyperlink ref="A138" r:id="rId137" display="https://www.compraspublicas.gob.ec/ProcesoContratacion/compras/PC/informacionProcesoContratacion2.cpe?idSoliCompra=dIr067R0Gn97i5jE1vit_cWaVk7USWI2TzKK5xDGXPI," xr:uid="{025C2C9B-214D-469F-90A6-9C01210B000C}"/>
    <hyperlink ref="A139" r:id="rId138" display="https://www.compraspublicas.gob.ec/ProcesoContratacion/compras/PC/informacionProcesoContratacion2.cpe?idSoliCompra=gQktggvCd0fm9s4iQ8sliZI7k8XFlLY5ihzbOb7Kz7E," xr:uid="{F54FC21A-06B5-4B25-9408-1CB57949F809}"/>
    <hyperlink ref="A140" r:id="rId139" display="https://www.compraspublicas.gob.ec/ProcesoContratacion/compras/PC/informacionProcesoContratacion2.cpe?idSoliCompra=EWBbh-vQkf4cHeSboFgC2n0IkU8Z-1-gQATLPAbKDYE," xr:uid="{D964E251-85D5-4C48-8453-A8E0AC9263B4}"/>
    <hyperlink ref="A141" r:id="rId140" display="https://www.compraspublicas.gob.ec/ProcesoContratacion/compras/PC/informacionProcesoContratacion2.cpe?idSoliCompra=V8hYfEdOTsNDi0z6o1UsgZwIZe7QBE3XywixtzFa7ko," xr:uid="{6406BC34-3A8F-4FEF-96F2-587765BB94CA}"/>
    <hyperlink ref="A142" r:id="rId141" display="https://www.compraspublicas.gob.ec/ProcesoContratacion/compras/PC/informacionProcesoContratacion2.cpe?idSoliCompra=w0FTQTDy5agHFBYH9_giW4LZsrgy4l-4Q92t7vme3pg," xr:uid="{472779AA-5729-4787-81AF-B78BA451CF96}"/>
    <hyperlink ref="A143" r:id="rId142" display="https://www.compraspublicas.gob.ec/ProcesoContratacion/compras/PC/informacionProcesoContratacion2.cpe?idSoliCompra=whi5Z7_vDkOnvvPje2iWf9OaVjfYRRYrw3hEC5_bhX8," xr:uid="{3C64E903-7266-4401-952B-ADF2B6CFD85C}"/>
    <hyperlink ref="A144" r:id="rId143" display="https://www.compraspublicas.gob.ec/ProcesoContratacion/compras/PC/informacionProcesoContratacion2.cpe?idSoliCompra=srtCMvcB3rXP6s8n47oR249ec8rk58fB8shSeNROh-U," xr:uid="{B067B0EF-0129-44A5-84EA-68C7AD1323D0}"/>
    <hyperlink ref="A145" r:id="rId144" display="https://www.compraspublicas.gob.ec/ProcesoContratacion/compras/PC/informacionProcesoContratacion2.cpe?idSoliCompra=7Cc1EWMdV_tdZu0ZvS4l2dpwab11rF-QCfh129R3TLk," xr:uid="{F7E92525-BEAF-4367-86CB-B95272D49389}"/>
    <hyperlink ref="A146" r:id="rId145" display="https://www.compraspublicas.gob.ec/ProcesoContratacion/compras/PC/informacionProcesoContratacion2.cpe?idSoliCompra=XoEdg85gQJxoP7yybtHiRkxTsDMMuNFV6y7bDFRjggc," xr:uid="{A724AF71-0B1F-4445-B25B-1C7D99D5E879}"/>
    <hyperlink ref="A147" r:id="rId146" display="https://www.compraspublicas.gob.ec/ProcesoContratacion/compras/PC/informacionProcesoContratacion2.cpe?idSoliCompra=VdonDuz-19qbuoOeXB2wQ878CeOWlR3KrAloN2lieQM," xr:uid="{A3203B38-E649-4691-87ED-B9D42CEEC5C7}"/>
    <hyperlink ref="A148" r:id="rId147" display="https://www.compraspublicas.gob.ec/ProcesoContratacion/compras/PC/informacionProcesoContratacion2.cpe?idSoliCompra=6CdZpcjWh0UHJgRqvMOsCk8f0AVprBBw0H3Ma1pd0ZI," xr:uid="{D3945B34-137A-43BE-9B62-FE7304A7EEFE}"/>
    <hyperlink ref="A149" r:id="rId148" display="https://www.compraspublicas.gob.ec/ProcesoContratacion/compras/PC/informacionProcesoContratacion2.cpe?idSoliCompra=dz1tbeeRRtmkRgHIqUZECiVGiNWTj0uRadxZwYJIUQg," xr:uid="{3AB3B87E-D1E6-42ED-98D0-D4F3B71C8E9B}"/>
    <hyperlink ref="A150" r:id="rId149" display="https://www.compraspublicas.gob.ec/ProcesoContratacion/compras/PC/informacionProcesoContratacion2.cpe?idSoliCompra=x3M9vYoVY-NMjFwHhTUCGg-8RmsrhnE3tmiQwQwb3JM," xr:uid="{2F671CFE-89E7-4F0A-83FF-FC8B009020BE}"/>
    <hyperlink ref="A151" r:id="rId150" display="https://www.compraspublicas.gob.ec/ProcesoContratacion/compras/PC/informacionProcesoContratacion2.cpe?idSoliCompra=EdgjVgwFTHmtpcGMlE4WgCqW049Kca5U-jAFztSOx-8," xr:uid="{6569D71C-3947-4165-95EC-5711869B2D6F}"/>
    <hyperlink ref="A152" r:id="rId151" display="https://www.compraspublicas.gob.ec/ProcesoContratacion/compras/PC/informacionProcesoContratacion2.cpe?idSoliCompra=O2c9ukQ1fWFDkesf8T3xQLB1WNyUyebY5q85ZGE_vT8," xr:uid="{7292ED96-C4EA-4A66-8C47-7A14C6F30AC7}"/>
    <hyperlink ref="A153" r:id="rId152" display="https://www.compraspublicas.gob.ec/ProcesoContratacion/compras/PC/informacionProcesoContratacion2.cpe?idSoliCompra=9yvWtxr9k8PwjnZ339C1U8E0tu_pG0ZW9Z4NJPnnfgM," xr:uid="{7BE2EDA7-5DAB-450B-8063-FCD734A5DAD8}"/>
    <hyperlink ref="A154" r:id="rId153" display="https://www.compraspublicas.gob.ec/ProcesoContratacion/compras/PC/informacionProcesoContratacion2.cpe?idSoliCompra=8vBkn7X8Yvq3LXxV6OpoyN0IKAYsQBTGGJiVha6mKVQ," xr:uid="{53507521-7E30-470C-A311-D6057713D57F}"/>
    <hyperlink ref="A155" r:id="rId154" display="https://www.compraspublicas.gob.ec/ProcesoContratacion/compras/PC/informacionProcesoContratacion2.cpe?idSoliCompra=IqdEWK4Ygfb9g2I6kdPCGtQJsLkJ4GN6lrcMun3SeVQ," xr:uid="{3658F4BD-ED05-49C9-BFF0-600A72F81481}"/>
    <hyperlink ref="A156" r:id="rId155" display="https://www.compraspublicas.gob.ec/ProcesoContratacion/compras/PC/informacionProcesoContratacion2.cpe?idSoliCompra=OC-yHjvAuZsLuzgPBAuSrTKemq9YGdljMGHOlOtfOAQ," xr:uid="{33498A11-6D5E-43CC-8584-C90E1B7E3238}"/>
    <hyperlink ref="A157" r:id="rId156" display="https://www.compraspublicas.gob.ec/ProcesoContratacion/compras/PC/informacionProcesoContratacion2.cpe?idSoliCompra=uUyzCyoMxtBcrU5lr8oDdT1YFb6Ybi2JcZ8tQMg5Vx4," xr:uid="{53404663-4FAA-4465-9098-F46DB3BCBF82}"/>
    <hyperlink ref="A158" r:id="rId157" display="https://www.compraspublicas.gob.ec/ProcesoContratacion/compras/PC/informacionProcesoContratacion2.cpe?idSoliCompra=TIqX1lJoIzQsYnqQV71YR85Ryj_9pvnGT49mQswoQPk," xr:uid="{0B56066D-4368-4B73-B22F-323F1B8C9FA5}"/>
    <hyperlink ref="A159" r:id="rId158" display="https://www.compraspublicas.gob.ec/ProcesoContratacion/compras/PC/informacionProcesoContratacion2.cpe?idSoliCompra=ZzjsH36fanJ1XqukAfxWmg_sHu-Qbt-jTdlgpP02NVY," xr:uid="{6112B933-0B72-428C-9336-821B739ABECB}"/>
    <hyperlink ref="A160" r:id="rId159" display="https://www.compraspublicas.gob.ec/ProcesoContratacion/compras/PC/informacionProcesoContratacion2.cpe?idSoliCompra=n2mCBRz3bEWkBCFw1r71RYo-PZj7Ksbz1c4eveaeRUo," xr:uid="{83A23563-4E4A-4222-B447-FFD49634F521}"/>
    <hyperlink ref="A161" r:id="rId160" display="https://www.compraspublicas.gob.ec/ProcesoContratacion/compras/PC/informacionProcesoContratacion2.cpe?idSoliCompra=yPI8g4sElWuF9AASfqFm2aNPE-qtCR8a4Ps4YAM5gQo," xr:uid="{6B6CB906-45FC-4FC8-826A-936C52A6110A}"/>
    <hyperlink ref="A162" r:id="rId161" display="https://www.compraspublicas.gob.ec/ProcesoContratacion/compras/PC/informacionProcesoContratacion2.cpe?idSoliCompra=nregxBc3QREaSaTTo5-yMmtVHie_sKJlyhY1yTriEv4," xr:uid="{4E089498-329A-4771-9B96-C87DBF28213D}"/>
    <hyperlink ref="A163" r:id="rId162" display="https://www.compraspublicas.gob.ec/ProcesoContratacion/compras/PC/informacionProcesoContratacion2.cpe?idSoliCompra=FfVF4S1SpKnFoBNaGx1ZCHK81C2XtUNqV_C48rmd5i0," xr:uid="{10FBFAC3-41F7-4A8F-9F29-B57327803093}"/>
    <hyperlink ref="A164" r:id="rId163" display="https://www.compraspublicas.gob.ec/ProcesoContratacion/compras/PC/informacionProcesoContratacion2.cpe?idSoliCompra=yKccvwlkH0RN5wI7zLiW9zZ3hAux0xMQLWkjmJlyXzQ," xr:uid="{86519BDB-4891-4D41-9AF6-CCFAD52941C9}"/>
    <hyperlink ref="A165" r:id="rId164" display="https://www.compraspublicas.gob.ec/ProcesoContratacion/compras/PC/informacionProcesoContratacion2.cpe?idSoliCompra=KCGnMAyw6SqDl4TY0OPFdlsKw29Otb-3jIhrp8duWOE," xr:uid="{B688DA69-8B00-40F4-AFA8-28ADBDE80E24}"/>
    <hyperlink ref="A166" r:id="rId165" display="https://www.compraspublicas.gob.ec/ProcesoContratacion/compras/PC/informacionProcesoContratacion2.cpe?idSoliCompra=wYbTSr0sLfwiyN3devXaPvdne2VkdY8hqTGWXzOEIWY," xr:uid="{EB80F609-D63E-408C-8205-7ECC33C9D5CC}"/>
    <hyperlink ref="A167" r:id="rId166" display="https://www.compraspublicas.gob.ec/ProcesoContratacion/compras/PC/informacionProcesoContratacion2.cpe?idSoliCompra=jm9JUEYnpxYa9ivvc5Nqmc1fp-y323d9PnAEyPwJbjk," xr:uid="{FD5E1AEF-9019-4361-BED5-B6EC3F55DFC5}"/>
    <hyperlink ref="A168" r:id="rId167" display="https://www.compraspublicas.gob.ec/ProcesoContratacion/compras/PC/informacionProcesoContratacion2.cpe?idSoliCompra=wA6GJkz-UgFBJtJDAwplJNrpb4zhadKqlajphe9H2CQ," xr:uid="{DD1A483F-03EC-42A9-8E32-D5EF8A83A718}"/>
    <hyperlink ref="A169" r:id="rId168" display="https://www.compraspublicas.gob.ec/ProcesoContratacion/compras/PC/informacionProcesoContratacion2.cpe?idSoliCompra=krOabSUrJNTj_CzN4TSh8cmlYCUV9aT2kNtwbo6Hdg4," xr:uid="{DD5AA7BD-AFF4-454D-8AE0-65CCBC8655A5}"/>
    <hyperlink ref="A170" r:id="rId169" display="https://www.compraspublicas.gob.ec/ProcesoContratacion/compras/PC/informacionProcesoContratacion2.cpe?idSoliCompra=_ffuDDffhRCThbyRRJa-AAYYp5vCxwZrHer5E26y4qA," xr:uid="{2D8161E3-A1FD-47C7-A89C-C44F01FAE330}"/>
    <hyperlink ref="A171" r:id="rId170" display="https://www.compraspublicas.gob.ec/ProcesoContratacion/compras/PC/informacionProcesoContratacion2.cpe?idSoliCompra=BaLu8C0A1odZSQWLBtZDKBOBOVJLzIfqkWphRbz3QOg," xr:uid="{1E9CC618-3A76-4FF0-94F3-42155E330263}"/>
    <hyperlink ref="A172" r:id="rId171" display="https://www.compraspublicas.gob.ec/ProcesoContratacion/compras/PC/informacionProcesoContratacion2.cpe?idSoliCompra=D8r05rkiCuufDJNOXFZvIsquu3R8Z4GMn2_kSSfhUxE," xr:uid="{A66A86E4-1ABB-416F-AD51-427FBA3483F6}"/>
    <hyperlink ref="A173" r:id="rId172" display="https://www.compraspublicas.gob.ec/ProcesoContratacion/compras/PC/informacionProcesoContratacion2.cpe?idSoliCompra=MC0BDihdHzYwHl-nxBaiOPSWQ2tY0EGZup-fHIHoOO0," xr:uid="{985BE024-EF98-4DBD-ABFD-8FEABF663650}"/>
    <hyperlink ref="A174" r:id="rId173" display="https://www.compraspublicas.gob.ec/ProcesoContratacion/compras/PC/informacionProcesoContratacion2.cpe?idSoliCompra=r5uKd4u_gqQFX5oYv42EcJXTe4KKkZ-_oXsZJF49OnY," xr:uid="{4FE8FE70-02A9-420C-9747-71FA86D4FC58}"/>
    <hyperlink ref="A175" r:id="rId174" display="https://www.compraspublicas.gob.ec/ProcesoContratacion/compras/PC/informacionProcesoContratacion2.cpe?idSoliCompra=1fKdZcFwZLJHBpMR1XWxLaGdgfzzADBVusF9JiC-5co," xr:uid="{C5682E89-8EA1-479F-8A8F-4F4FEFCB8781}"/>
    <hyperlink ref="A176" r:id="rId175" display="https://www.compraspublicas.gob.ec/ProcesoContratacion/compras/PC/informacionProcesoContratacion2.cpe?idSoliCompra=uqHnjPBMAXm_QfUbPJaAI2VJN4kVTQZDQbUoOdhm1so," xr:uid="{C05C7C0C-F988-4F59-8630-40463552007B}"/>
    <hyperlink ref="A177" r:id="rId176" display="https://www.compraspublicas.gob.ec/ProcesoContratacion/compras/PC/informacionProcesoContratacion2.cpe?idSoliCompra=JjkUA2IhZPtf85erq5AXmvmbtgMkfAIXwXdqvqOygyQ," xr:uid="{2C7D4344-453D-4393-8539-877F8DF6A638}"/>
    <hyperlink ref="A178" r:id="rId177" display="https://www.compraspublicas.gob.ec/ProcesoContratacion/compras/PC/informacionProcesoContratacion2.cpe?idSoliCompra=Qe7TpjQxvaY_caTFsGLPlDujWn9uMFwn1lDlSB0DY5o," xr:uid="{9CE4CF2C-2208-421C-86C3-F316587BEFA5}"/>
    <hyperlink ref="A179" r:id="rId178" display="https://www.compraspublicas.gob.ec/ProcesoContratacion/compras/PC/informacionProcesoContratacion2.cpe?idSoliCompra=wXKxLEt4GEcW9uEZl-2A6knFXGpLF9-E1hso2B6XQX0," xr:uid="{F2917B33-3DEE-41FA-A1F4-10DE106D8CDD}"/>
    <hyperlink ref="A180" r:id="rId179" display="https://www.compraspublicas.gob.ec/ProcesoContratacion/compras/PC/informacionProcesoContratacion2.cpe?idSoliCompra=eYxGjUpWuaMiiOR6SHPVgaEYcdCCxiTwWbnAe78EWJo," xr:uid="{20202FF8-D22E-491F-97F7-3C209DDCBD28}"/>
    <hyperlink ref="A181" r:id="rId180" display="https://www.compraspublicas.gob.ec/ProcesoContratacion/compras/PC/informacionProcesoContratacion2.cpe?idSoliCompra=oxFjIk7wbyGk9gld4BF6x82um2uzjaCpwM_D7asUGWM," xr:uid="{4006FEFA-062E-4C9F-B7C5-FDF8938A3DD0}"/>
    <hyperlink ref="A182" r:id="rId181" display="https://www.compraspublicas.gob.ec/ProcesoContratacion/compras/PC/informacionProcesoContratacion2.cpe?idSoliCompra=PDjldL1ZLi8O1nRqtOuEOWc4R0ISOIbLOTsMOomPORw," xr:uid="{488BFEE4-B961-4BBE-B6C1-015567119324}"/>
    <hyperlink ref="A183" r:id="rId182" display="https://www.compraspublicas.gob.ec/ProcesoContratacion/compras/PC/informacionProcesoContratacion2.cpe?idSoliCompra=8kvUuafDVYV0ZBVTvh5KYaAFuNaCrZx9cRoc40qMjwE," xr:uid="{739B16EE-3C04-4C62-9EE8-0DF35F4C2FAD}"/>
    <hyperlink ref="A184" r:id="rId183" display="https://www.compraspublicas.gob.ec/ProcesoContratacion/compras/PC/informacionProcesoContratacion2.cpe?idSoliCompra=dV_TFCKaLa3c0n-txKc4WjO7zIVzuBVZjYLHoSSsB1I," xr:uid="{C03F585E-3B6F-4A0C-BA8E-D58EF5163FC7}"/>
    <hyperlink ref="A185" r:id="rId184" display="https://www.compraspublicas.gob.ec/ProcesoContratacion/compras/PC/informacionProcesoContratacion2.cpe?idSoliCompra=2ZwMf6i_qe4Y5ZmScTR9HgeFUCn7GrcxiYL59gKRa2k," xr:uid="{40DF13F8-229F-4390-A380-C71239CBFCC8}"/>
    <hyperlink ref="A186" r:id="rId185" display="https://www.compraspublicas.gob.ec/ProcesoContratacion/compras/PC/informacionProcesoContratacion2.cpe?idSoliCompra=XSrzP7OUa59yz3LD8p5ERIfAqINldQ6Kuc4ZTYRFft0," xr:uid="{79F80964-A52C-4CB6-ADF1-A8AB28D1CCE5}"/>
    <hyperlink ref="A187" r:id="rId186" display="https://www.compraspublicas.gob.ec/ProcesoContratacion/compras/PC/informacionProcesoContratacion2.cpe?idSoliCompra=Mbov69-R3mDnHrX4Bc9eclIms0qAsUSwPb7GhzeEmb0," xr:uid="{3A058BF3-EEEB-4866-8B22-04CF52A9F2A5}"/>
    <hyperlink ref="A188" r:id="rId187" display="https://www.compraspublicas.gob.ec/ProcesoContratacion/compras/PC/informacionProcesoContratacion2.cpe?idSoliCompra=qP5MNaAhQGBtq_PMOSRZdCTXCbdilMh4wb2Of8KmLnY," xr:uid="{89F78268-B984-4EED-8CD1-BBD48E527A23}"/>
    <hyperlink ref="A189" r:id="rId188" display="https://www.compraspublicas.gob.ec/ProcesoContratacion/compras/PC/informacionProcesoContratacion2.cpe?idSoliCompra=w8qCT5jGH6zljcyFpK7Oqv8wszScI5qEu_cQDdIzldc," xr:uid="{39370DA1-6FA3-488D-B04C-22EC38FFA513}"/>
    <hyperlink ref="A190" r:id="rId189" display="https://www.compraspublicas.gob.ec/ProcesoContratacion/compras/PC/informacionProcesoContratacion2.cpe?idSoliCompra=MMjjhSDkOelEF6jjqfzu21DIIDD0XtoiTJs6CxjmYus," xr:uid="{CC31D982-AB13-420E-A31D-DAE59F3502F3}"/>
    <hyperlink ref="A191" r:id="rId190" display="https://www.compraspublicas.gob.ec/ProcesoContratacion/compras/PC/informacionProcesoContratacion2.cpe?idSoliCompra=lfeZ7ZTIS3ItN2UQPnfSjPfImqfKMRam5SZem5J2gj0," xr:uid="{80BEB0A8-F4D3-445F-99D5-0BB42CA6B447}"/>
    <hyperlink ref="A192" r:id="rId191" display="https://www.compraspublicas.gob.ec/ProcesoContratacion/compras/PC/informacionProcesoContratacion2.cpe?idSoliCompra=wV_oNdBTuRc6fbpBtHP29ZHAAD1h92MZqB_YYXSBQoM," xr:uid="{5D35E989-D58A-4BD7-9103-0D88B13EB8E0}"/>
    <hyperlink ref="A193" r:id="rId192" display="https://www.compraspublicas.gob.ec/ProcesoContratacion/compras/PC/informacionProcesoContratacion2.cpe?idSoliCompra=VAg_XnJGw4Ox-Tg-zAHXvB86pqvIfnhte8fAJr5ztu0," xr:uid="{A781BAB3-A086-4300-B380-F4780E64F7C6}"/>
    <hyperlink ref="A194" r:id="rId193" display="https://www.compraspublicas.gob.ec/ProcesoContratacion/compras/PC/informacionProcesoContratacion2.cpe?idSoliCompra=rTmA8HYgB0FPs4c3eQp8N2yCI03oNOAiyJ0pwoNLCWY," xr:uid="{FDB2758C-326A-40AD-B12F-E03BD3F59D96}"/>
    <hyperlink ref="A195" r:id="rId194" display="https://www.compraspublicas.gob.ec/ProcesoContratacion/compras/PC/informacionProcesoContratacion2.cpe?idSoliCompra=COxyz5hqkDr2SnVzl3o6WdTamK3rU54us7GwgH2QkpI," xr:uid="{7E8BB026-832B-4022-AA9F-A352649506E7}"/>
    <hyperlink ref="A196" r:id="rId195" display="https://www.compraspublicas.gob.ec/ProcesoContratacion/compras/PC/informacionProcesoContratacion2.cpe?idSoliCompra=ctxxGS83lz3AdjZ-J4H275t4FSpX91VoFko5M8sLUBE," xr:uid="{35848E05-BA26-47AA-9F69-89ECD49B9CD2}"/>
    <hyperlink ref="A197" r:id="rId196" display="https://www.compraspublicas.gob.ec/ProcesoContratacion/compras/PC/informacionProcesoContratacion2.cpe?idSoliCompra=5b-Q9baiguYKGFXOIAtYrKYF3CH5WqByM1Qz2WFg7jA," xr:uid="{FBE1280E-1F63-48CD-90F4-9BB1671AC4A6}"/>
    <hyperlink ref="A198" r:id="rId197" display="https://www.compraspublicas.gob.ec/ProcesoContratacion/compras/PC/informacionProcesoContratacion2.cpe?idSoliCompra=H6jDcjblAB21x4R4Bw5Bhwy2VHJdnIQPd3bYqhkr_NY," xr:uid="{95F16283-BCF5-446F-9200-6975474BC575}"/>
    <hyperlink ref="A199" r:id="rId198" display="https://www.compraspublicas.gob.ec/ProcesoContratacion/compras/PC/informacionProcesoContratacion2.cpe?idSoliCompra=sbhoKdGomNvw9VgK6z-0HFML_AWyhljWxREcUNWvfVU," xr:uid="{01E9E52A-6A9C-4B84-A275-5DF6FB25819B}"/>
    <hyperlink ref="A200" r:id="rId199" display="https://www.compraspublicas.gob.ec/ProcesoContratacion/compras/PC/informacionProcesoContratacion2.cpe?idSoliCompra=oBVKg_Wgv4Nq2YJNI7nHqksbILcfLghMlQxKj-3oIWE," xr:uid="{C140F10C-1A61-477C-8BFD-4E8512591B28}"/>
    <hyperlink ref="A201" r:id="rId200" display="https://www.compraspublicas.gob.ec/ProcesoContratacion/compras/PC/informacionProcesoContratacion2.cpe?idSoliCompra=ufkWDkdcpB2K-oOtCo1V_rGfCGoa78a2RTjufts_N1Q," xr:uid="{7632ADAF-A4C9-4D03-8601-4E286CCD4786}"/>
    <hyperlink ref="A202" r:id="rId201" display="https://www.compraspublicas.gob.ec/ProcesoContratacion/compras/PC/informacionProcesoContratacion2.cpe?idSoliCompra=gZ7FgfywN3i5lrc2LN2z3mGbDiDCbF8y9dIq2Ekr4U8," xr:uid="{B33BF45D-BA0A-467E-9B4D-EE950C0AE7F6}"/>
    <hyperlink ref="A203" r:id="rId202" display="https://www.compraspublicas.gob.ec/ProcesoContratacion/compras/PC/informacionProcesoContratacion2.cpe?idSoliCompra=qPQQyTsWsizNVYewyossHJXDuOVPwGmrFxfW0g8Hdxg," xr:uid="{60000DDA-15A1-4B36-93BA-9B2A36A2DC92}"/>
    <hyperlink ref="A204" r:id="rId203" display="https://www.compraspublicas.gob.ec/ProcesoContratacion/compras/PC/informacionProcesoContratacion2.cpe?idSoliCompra=SaeiLCYDZqMFtWuL-tTSw4x4UiRfIspxc-nV3L8DOqE," xr:uid="{477765C5-3350-4387-95DF-F4DFD29F8466}"/>
    <hyperlink ref="A205" r:id="rId204" display="https://www.compraspublicas.gob.ec/ProcesoContratacion/compras/PC/informacionProcesoContratacion2.cpe?idSoliCompra=Oo8aduYkZR3oT2m7gBQzz5einalbCa9ysi-McsG52vY," xr:uid="{1E5795AD-053A-4C71-8724-5D44FAE8726D}"/>
    <hyperlink ref="A206" r:id="rId205" display="https://www.compraspublicas.gob.ec/ProcesoContratacion/compras/PC/informacionProcesoContratacion2.cpe?idSoliCompra=9shDJ3-ag1J0gOvQejZl7VxwOKUlflbncfOSBP1CNas," xr:uid="{C3AD6AF6-3634-4717-9A96-BA0FBB22F8E5}"/>
    <hyperlink ref="A207" r:id="rId206" display="https://www.compraspublicas.gob.ec/ProcesoContratacion/compras/PC/informacionProcesoContratacion2.cpe?idSoliCompra=St7cW6NNQS1lHMZIM3fdd3mBBJ-rbLZ1AZCGb2As9AQ," xr:uid="{840F294C-0850-4E78-8EC0-1F4EECFDE364}"/>
    <hyperlink ref="A208" r:id="rId207" display="https://www.compraspublicas.gob.ec/ProcesoContratacion/compras/PC/informacionProcesoContratacion2.cpe?idSoliCompra=3-edaPDUJclViUUCFMQWQmzS7FSMZioKnAGfH5_wrxQ," xr:uid="{7DED1475-B581-47C9-AB87-0E24CA471BA4}"/>
    <hyperlink ref="A209" r:id="rId208" display="https://www.compraspublicas.gob.ec/ProcesoContratacion/compras/PC/informacionProcesoContratacion2.cpe?idSoliCompra=mBjZVc35d3FVKjAoxBNgfMEX8ul8p3mB156KVkKphYg," xr:uid="{B09B1CF4-CEF2-40A3-B062-47BB91CC4B7F}"/>
    <hyperlink ref="A210" r:id="rId209" display="https://www.compraspublicas.gob.ec/ProcesoContratacion/compras/PC/informacionProcesoContratacion2.cpe?idSoliCompra=OaXIvMTfHlztSDck8q3d79XqQzLnL9yZG-SEySEa7eY," xr:uid="{A47D45C9-221B-4463-B08E-8113760EF5F9}"/>
    <hyperlink ref="A211" r:id="rId210" display="https://www.compraspublicas.gob.ec/ProcesoContratacion/compras/PC/informacionProcesoContratacion2.cpe?idSoliCompra=JnVX-hyg8Jf3rTqLBiQMXKPtuTYQntPexSgSOmyYJEk," xr:uid="{D19E5F9C-4E04-4201-AF29-AD88BD3435D7}"/>
    <hyperlink ref="A212" r:id="rId211" display="https://www.compraspublicas.gob.ec/ProcesoContratacion/compras/PC/informacionProcesoContratacion2.cpe?idSoliCompra=6XrWjSuWjQXJz6UD8_Qaurufq9wGMFGi71v17oJpCXc," xr:uid="{B1841322-D3EC-49C5-8A3D-83C887BC897A}"/>
    <hyperlink ref="A213" r:id="rId212" display="https://www.compraspublicas.gob.ec/ProcesoContratacion/compras/PC/informacionProcesoContratacion2.cpe?idSoliCompra=G7IEYIuNCZBxaJ7Zb--f4qgscZXrkjAjhM-H6UcZz18," xr:uid="{011F8714-DF51-46F8-B3BA-480329401F99}"/>
    <hyperlink ref="A214" r:id="rId213" display="https://www.compraspublicas.gob.ec/ProcesoContratacion/compras/PC/informacionProcesoContratacion2.cpe?idSoliCompra=P-b7W_yAg25U7OBPIhCoHmzuHI7PSpOYk7nZ3Nzgqh8," xr:uid="{3CF1982A-C073-4416-AD7A-0297747E20D0}"/>
    <hyperlink ref="A215" r:id="rId214" display="https://www.compraspublicas.gob.ec/ProcesoContratacion/compras/PC/informacionProcesoContratacion2.cpe?idSoliCompra=mJ1HeoGTdiEI5xh2da_Xm41cx2CWFR0lhdEbe7ZrCjw," xr:uid="{9BCE8EDB-DE3A-487C-BDD1-BDE4F29A2096}"/>
    <hyperlink ref="A216" r:id="rId215" display="https://www.compraspublicas.gob.ec/ProcesoContratacion/compras/PC/informacionProcesoContratacion2.cpe?idSoliCompra=rMjiEYj6FS39k6iOP7ut7y2oCXBOXQ5i4659TufZwGg," xr:uid="{87F167CF-E9F4-448F-AF3B-D2D77C77D923}"/>
    <hyperlink ref="A217" r:id="rId216" display="https://www.compraspublicas.gob.ec/ProcesoContratacion/compras/PC/informacionProcesoContratacion2.cpe?idSoliCompra=B5XSFvs0zoGxOguQMiN4uwsQyj4-YRM5gW_COQBI_VQ," xr:uid="{5058C5E8-3B58-4661-8B3A-1C9FA275CA5E}"/>
    <hyperlink ref="A218" r:id="rId217" display="https://www.compraspublicas.gob.ec/ProcesoContratacion/compras/PC/informacionProcesoContratacion2.cpe?idSoliCompra=qq977gKyC-8pD9r6EUZSgT3J3tkpe_3QYpZ9pjwtF04," xr:uid="{12A02636-DB66-4B8B-A85F-CB53C36587F4}"/>
    <hyperlink ref="A219" r:id="rId218" display="https://www.compraspublicas.gob.ec/ProcesoContratacion/compras/PC/informacionProcesoContratacion2.cpe?idSoliCompra=wQfyQABdbOhgNxndhN3S83nTC1l29M3uml6NjSER-cE," xr:uid="{F5F18E78-1472-475B-BF1D-0D071147EA9F}"/>
    <hyperlink ref="A220" r:id="rId219" display="https://www.compraspublicas.gob.ec/ProcesoContratacion/compras/PC/informacionProcesoContratacion2.cpe?idSoliCompra=jYjLmd0cHu0aa-IpQdJORem0VaS5S61Up2urQIfJTz4," xr:uid="{31E54621-5DC9-4846-8799-21308CFD69A0}"/>
    <hyperlink ref="A221" r:id="rId220" display="https://www.compraspublicas.gob.ec/ProcesoContratacion/compras/PC/informacionProcesoContratacion2.cpe?idSoliCompra=drpwMPdpPLdp3kuAfRNmn0jBfSpY32MuvUlLZXcnJbA," xr:uid="{375295AF-D677-43AB-AD28-911E6F33292A}"/>
    <hyperlink ref="A222" r:id="rId221" display="https://www.compraspublicas.gob.ec/ProcesoContratacion/compras/PC/informacionProcesoContratacion2.cpe?idSoliCompra=jGrG7Ns9IEJfAyNw6LeNvoOqSIGMagQ-sFrK-BD2mqs," xr:uid="{78CD0ECF-B2BB-4520-B485-10CAEE25730C}"/>
    <hyperlink ref="A223" r:id="rId222" display="https://www.compraspublicas.gob.ec/ProcesoContratacion/compras/PC/informacionProcesoContratacion2.cpe?idSoliCompra=ssw28lZ7giaCGOnJrgt-LiPfO8jmg3lRQ1uPkXhXKJs," xr:uid="{9B433147-0BD6-46FC-866D-5C8D42EE6C6E}"/>
    <hyperlink ref="A224" r:id="rId223" display="https://www.compraspublicas.gob.ec/ProcesoContratacion/compras/PC/informacionProcesoContratacion2.cpe?idSoliCompra=yDs0mq3I08DrlaCpNZyFxAq5Uq575IaMV-s5RBMop-w," xr:uid="{AA8E7146-F4B1-4C99-8352-FCB242E49171}"/>
    <hyperlink ref="A225" r:id="rId224" display="https://www.compraspublicas.gob.ec/ProcesoContratacion/compras/PC/informacionProcesoContratacion2.cpe?idSoliCompra=drt7sQitexRW_pEwfHhGsgTLumzMTjSYvEKIeP8wAXY," xr:uid="{2FE58111-A6BF-4134-B782-31D84414F90B}"/>
    <hyperlink ref="A226" r:id="rId225" display="https://www.compraspublicas.gob.ec/ProcesoContratacion/compras/PC/informacionProcesoContratacion2.cpe?idSoliCompra=Snukl7FoYxe6mUP4rKxYAigPvs58vXOjp8OS-wz5rIA," xr:uid="{B7C87BC8-20B5-43B3-BC3A-850B3A824ADF}"/>
    <hyperlink ref="A227" r:id="rId226" display="https://www.compraspublicas.gob.ec/ProcesoContratacion/compras/PC/informacionProcesoContratacion2.cpe?idSoliCompra=oGxfnfSjIUKacsaGG8bz6rPlYJ1bgQWJHbPY-iOykpI," xr:uid="{636D8F05-5568-45CE-997B-13418C32F7BF}"/>
    <hyperlink ref="A228" r:id="rId227" display="https://www.compraspublicas.gob.ec/ProcesoContratacion/compras/PC/informacionProcesoContratacion2.cpe?idSoliCompra=Zi2je-Io1Ut1bOZdsU0auCk7VBs0hU1JwuzrFM1yteg," xr:uid="{F8B19414-FA0F-4D8D-974B-F99248845FE4}"/>
    <hyperlink ref="A229" r:id="rId228" display="https://www.compraspublicas.gob.ec/ProcesoContratacion/compras/PC/informacionProcesoContratacion2.cpe?idSoliCompra=eFViv7T0Xxf-uvS8H4L0mAdKEBZ90JpSeOBTlLJFt4c," xr:uid="{8B3E1590-D96A-45B1-A14C-1A292EC4FA3B}"/>
    <hyperlink ref="A230" r:id="rId229" display="https://www.compraspublicas.gob.ec/ProcesoContratacion/compras/PC/informacionProcesoContratacion2.cpe?idSoliCompra=tlHmHuq5eW_WUZiL2yujfR13wSLgoRmdNCAlnztkIaw," xr:uid="{EF41FD90-63B0-419D-8034-9DC2743584A3}"/>
    <hyperlink ref="A231" r:id="rId230" display="https://www.compraspublicas.gob.ec/ProcesoContratacion/compras/PC/informacionProcesoContratacion2.cpe?idSoliCompra=Ou-O49kf3Pv-fijChWXDtVvPoOMRlNm-a5dg8IzhrsA," xr:uid="{A6BC9851-C00B-4B8E-935B-C0D04D203485}"/>
    <hyperlink ref="A232" r:id="rId231" display="https://www.compraspublicas.gob.ec/ProcesoContratacion/compras/PC/informacionProcesoContratacion2.cpe?idSoliCompra=PHYmhipuzxg23fCQXs0F3zxPOyQ921IdIpZxbRI5h-4," xr:uid="{5593F67A-C0E9-4EAD-B006-4F64268E9418}"/>
    <hyperlink ref="A233" r:id="rId232" display="https://www.compraspublicas.gob.ec/ProcesoContratacion/compras/PC/informacionProcesoContratacion2.cpe?idSoliCompra=PT7KXATazR8BrUIFrcLc6TDdCkmWokySNt6Dc3ylGCc," xr:uid="{0EE04B26-3994-4FF2-8649-779387CE5535}"/>
    <hyperlink ref="A234" r:id="rId233" display="https://www.compraspublicas.gob.ec/ProcesoContratacion/compras/PC/informacionProcesoContratacion2.cpe?idSoliCompra=GA-3LdFBB0sXl3r9YZwN0PxFgHPRHYUpHiah_PJX1jU," xr:uid="{BF3DF31E-FB64-48E9-A99C-45703D040A19}"/>
    <hyperlink ref="A235" r:id="rId234" display="https://www.compraspublicas.gob.ec/ProcesoContratacion/compras/PC/informacionProcesoContratacion2.cpe?idSoliCompra=Ftx4RJ85eEI1nHQVm8bSlXFCi3vjJJKC6kVkmjcY0dw," xr:uid="{DE53338E-71F1-4E1E-BFE9-64C1487723C1}"/>
    <hyperlink ref="A236" r:id="rId235" display="https://www.compraspublicas.gob.ec/ProcesoContratacion/compras/PC/informacionProcesoContratacion2.cpe?idSoliCompra=LF4ilUUT3RdAmxD0hHd5hX6qVtyp2_1Iw5rdg5p8QE8," xr:uid="{445DFE62-83AB-45BF-B6B2-A0268DED15DF}"/>
    <hyperlink ref="A237" r:id="rId236" display="https://www.compraspublicas.gob.ec/ProcesoContratacion/compras/PC/informacionProcesoContratacion2.cpe?idSoliCompra=eTla8iN8et3cQGWZC8cl9VpAy4dTvWbXCQufLWShE-I," xr:uid="{188326F4-D7C0-456A-A2DC-2891FAF7417B}"/>
    <hyperlink ref="A238" r:id="rId237" display="https://www.compraspublicas.gob.ec/ProcesoContratacion/compras/PC/informacionProcesoContratacion2.cpe?idSoliCompra=Nzt9QQ8fHnjYC5rByf2x1Cb7ZGEW9hIQKfiqsHUc84g," xr:uid="{0C05D7B8-5333-4FB0-9618-6F480EE2290B}"/>
    <hyperlink ref="A239" r:id="rId238" display="https://www.compraspublicas.gob.ec/ProcesoContratacion/compras/PC/informacionProcesoContratacion2.cpe?idSoliCompra=x2yk8vJrl_5HGoRoPUMDokE4bqOMje9aY2Q7imMqXi0," xr:uid="{C89947B3-F206-4DBB-8FCB-96A9898DF4AF}"/>
    <hyperlink ref="A240" r:id="rId239" display="https://www.compraspublicas.gob.ec/ProcesoContratacion/compras/PC/informacionProcesoContratacion2.cpe?idSoliCompra=MjbKj_2OErx_8Z0GGZJrVpSv05zmh_Y_92MqqjZKw5s," xr:uid="{03C87613-2AA9-4048-9DA4-070487EC43C1}"/>
    <hyperlink ref="A241" r:id="rId240" display="https://www.compraspublicas.gob.ec/ProcesoContratacion/compras/PC/informacionProcesoContratacion2.cpe?idSoliCompra=uF6kxPpWwodMYUFDiV3FavS1AAJXETOZ4kBT38x8mwM," xr:uid="{42100347-F361-413E-A918-5A1E79113B70}"/>
    <hyperlink ref="A242" r:id="rId241" display="https://www.compraspublicas.gob.ec/ProcesoContratacion/compras/PC/informacionProcesoContratacion2.cpe?idSoliCompra=ale1ACRiX7_7I9rvSiTwrQfieV9or71cBvLmX8Y15cA," xr:uid="{1DD5C4A7-189F-4BA9-8B5C-737C69FCA2D4}"/>
    <hyperlink ref="A243" r:id="rId242" display="https://www.compraspublicas.gob.ec/ProcesoContratacion/compras/PC/informacionProcesoContratacion2.cpe?idSoliCompra=tZjYCN96Yxt_DVf2v_S1fCA34fRoFv7K-tw_KBLdAF4," xr:uid="{78D69BE3-E606-4ABC-A545-79BA984E3C7C}"/>
    <hyperlink ref="A244" r:id="rId243" display="https://www.compraspublicas.gob.ec/ProcesoContratacion/compras/PC/informacionProcesoContratacion2.cpe?idSoliCompra=TO_Uz4R9GYNZtiSYugC8yXg9vr0u7cqk2aODOcfka98," xr:uid="{048220CD-508D-4C4C-8BCA-97C493752B02}"/>
    <hyperlink ref="A245" r:id="rId244" display="https://www.compraspublicas.gob.ec/ProcesoContratacion/compras/PC/informacionProcesoContratacion2.cpe?idSoliCompra=ID3RVoY4fH5YAhs9gg3kiuxcrNw7MH9ctGnth0lvESI," xr:uid="{24F0D4C4-4C3E-4FDA-AD7A-59BD62A906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A153-D686-47AD-B9D3-3C5DB66967AB}">
  <dimension ref="A3:O14"/>
  <sheetViews>
    <sheetView workbookViewId="0">
      <selection activeCell="F15" sqref="F15"/>
    </sheetView>
  </sheetViews>
  <sheetFormatPr baseColWidth="10" defaultRowHeight="15" x14ac:dyDescent="0.25"/>
  <cols>
    <col min="1" max="1" width="8.42578125" bestFit="1" customWidth="1"/>
    <col min="2" max="15" width="15" customWidth="1"/>
  </cols>
  <sheetData>
    <row r="3" spans="1:15" x14ac:dyDescent="0.25">
      <c r="B3">
        <v>2023</v>
      </c>
    </row>
    <row r="4" spans="1:15" x14ac:dyDescent="0.25">
      <c r="A4" s="21" t="s">
        <v>679</v>
      </c>
      <c r="B4" s="22" t="s">
        <v>680</v>
      </c>
      <c r="C4" s="22" t="s">
        <v>681</v>
      </c>
      <c r="D4" s="22" t="s">
        <v>682</v>
      </c>
      <c r="E4" s="22" t="s">
        <v>683</v>
      </c>
      <c r="F4" s="22" t="s">
        <v>684</v>
      </c>
      <c r="G4" s="22" t="s">
        <v>685</v>
      </c>
      <c r="H4" s="22" t="s">
        <v>686</v>
      </c>
      <c r="I4" s="22" t="s">
        <v>687</v>
      </c>
      <c r="J4" s="22" t="s">
        <v>688</v>
      </c>
      <c r="K4" s="22" t="s">
        <v>689</v>
      </c>
      <c r="L4" s="22" t="s">
        <v>690</v>
      </c>
      <c r="M4" s="22" t="s">
        <v>691</v>
      </c>
      <c r="N4" s="22" t="s">
        <v>692</v>
      </c>
      <c r="O4" s="23" t="s">
        <v>693</v>
      </c>
    </row>
    <row r="5" spans="1:15" x14ac:dyDescent="0.25">
      <c r="A5" s="24" t="s">
        <v>12</v>
      </c>
      <c r="B5" s="25">
        <v>220834.35</v>
      </c>
      <c r="C5" s="25">
        <v>0</v>
      </c>
      <c r="D5" s="26">
        <v>736431.91</v>
      </c>
      <c r="E5" s="26">
        <v>227718.25</v>
      </c>
      <c r="F5" s="26">
        <v>947619.36999999988</v>
      </c>
      <c r="G5" s="26">
        <v>440651.67000000004</v>
      </c>
      <c r="H5" s="26">
        <v>1928341.88</v>
      </c>
      <c r="I5" s="26">
        <v>1355691.19</v>
      </c>
      <c r="J5" s="26">
        <v>1910604.6399999997</v>
      </c>
      <c r="K5" s="26">
        <v>268311.52</v>
      </c>
      <c r="L5" s="26">
        <v>3311622.29</v>
      </c>
      <c r="M5" s="26">
        <v>558143.36</v>
      </c>
      <c r="N5" s="26">
        <f>SUM(B5:M5)</f>
        <v>11905970.43</v>
      </c>
      <c r="O5" s="27">
        <f>N5/$N$7</f>
        <v>0.74364041165969275</v>
      </c>
    </row>
    <row r="6" spans="1:15" x14ac:dyDescent="0.25">
      <c r="A6" s="28" t="s">
        <v>23</v>
      </c>
      <c r="B6" s="29">
        <v>0</v>
      </c>
      <c r="C6" s="29">
        <v>0</v>
      </c>
      <c r="D6" s="30">
        <v>23830</v>
      </c>
      <c r="E6" s="30">
        <v>235749.42</v>
      </c>
      <c r="F6" s="30">
        <v>0</v>
      </c>
      <c r="G6" s="30">
        <v>543000</v>
      </c>
      <c r="H6" s="30">
        <v>34844.080000000002</v>
      </c>
      <c r="I6" s="30">
        <v>1604293.3</v>
      </c>
      <c r="J6" s="30">
        <v>19429</v>
      </c>
      <c r="K6" s="30">
        <v>332715.90000000002</v>
      </c>
      <c r="L6" s="30">
        <v>1000000</v>
      </c>
      <c r="M6" s="30">
        <v>310554.40000000002</v>
      </c>
      <c r="N6" s="30">
        <f>SUM(B6:M6)</f>
        <v>4104416.0999999996</v>
      </c>
      <c r="O6" s="37">
        <f>N6/$N$7</f>
        <v>0.2563595883403072</v>
      </c>
    </row>
    <row r="7" spans="1:15" x14ac:dyDescent="0.25">
      <c r="A7" s="31" t="s">
        <v>694</v>
      </c>
      <c r="B7" s="32">
        <f>SUM(B5:B6)</f>
        <v>220834.35</v>
      </c>
      <c r="C7" s="32">
        <f t="shared" ref="C7:N7" si="0">SUM(C5:C6)</f>
        <v>0</v>
      </c>
      <c r="D7" s="32">
        <f t="shared" si="0"/>
        <v>760261.91</v>
      </c>
      <c r="E7" s="32">
        <f t="shared" si="0"/>
        <v>463467.67000000004</v>
      </c>
      <c r="F7" s="32">
        <f t="shared" si="0"/>
        <v>947619.36999999988</v>
      </c>
      <c r="G7" s="32">
        <f t="shared" si="0"/>
        <v>983651.67</v>
      </c>
      <c r="H7" s="32">
        <f t="shared" si="0"/>
        <v>1963185.96</v>
      </c>
      <c r="I7" s="32">
        <f t="shared" si="0"/>
        <v>2959984.49</v>
      </c>
      <c r="J7" s="32">
        <f t="shared" si="0"/>
        <v>1930033.6399999997</v>
      </c>
      <c r="K7" s="32">
        <f t="shared" si="0"/>
        <v>601027.42000000004</v>
      </c>
      <c r="L7" s="32">
        <f t="shared" si="0"/>
        <v>4311622.29</v>
      </c>
      <c r="M7" s="32">
        <f t="shared" si="0"/>
        <v>868697.76</v>
      </c>
      <c r="N7" s="32">
        <f t="shared" si="0"/>
        <v>16010386.529999999</v>
      </c>
      <c r="O7" s="33">
        <f>N7/$N$7</f>
        <v>1</v>
      </c>
    </row>
    <row r="10" spans="1:15" x14ac:dyDescent="0.25">
      <c r="B10">
        <v>2024</v>
      </c>
    </row>
    <row r="11" spans="1:15" x14ac:dyDescent="0.25">
      <c r="A11" s="21" t="s">
        <v>679</v>
      </c>
      <c r="B11" s="22" t="s">
        <v>680</v>
      </c>
      <c r="C11" s="23" t="s">
        <v>681</v>
      </c>
    </row>
    <row r="12" spans="1:15" x14ac:dyDescent="0.25">
      <c r="A12" s="24" t="s">
        <v>12</v>
      </c>
      <c r="B12" s="25">
        <v>400981.77</v>
      </c>
      <c r="C12" s="34">
        <v>847828.2</v>
      </c>
    </row>
    <row r="13" spans="1:15" x14ac:dyDescent="0.25">
      <c r="A13" s="28" t="s">
        <v>23</v>
      </c>
      <c r="B13" s="29">
        <v>244526.66</v>
      </c>
      <c r="C13" s="35">
        <v>0</v>
      </c>
    </row>
    <row r="14" spans="1:15" x14ac:dyDescent="0.25">
      <c r="A14" s="31" t="s">
        <v>694</v>
      </c>
      <c r="B14" s="32">
        <f>SUM(B12:B13)</f>
        <v>645508.43000000005</v>
      </c>
      <c r="C14" s="36">
        <f>SUM(C12:C13)</f>
        <v>847828.2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 Reyes Kimberlyn Juleisy</dc:creator>
  <cp:lastModifiedBy>Cruz Reyes Kimberlyn Juleisy</cp:lastModifiedBy>
  <dcterms:created xsi:type="dcterms:W3CDTF">2024-03-08T22:30:06Z</dcterms:created>
  <dcterms:modified xsi:type="dcterms:W3CDTF">2024-03-08T22:32:08Z</dcterms:modified>
</cp:coreProperties>
</file>